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31" i="3" l="1"/>
  <c r="AS25" i="3"/>
  <c r="AQ25" i="3"/>
  <c r="AP25" i="3"/>
  <c r="AO25" i="3"/>
  <c r="AN25" i="3"/>
  <c r="AM25" i="3"/>
  <c r="AG25" i="3"/>
  <c r="K30" i="3" s="1"/>
  <c r="AE25" i="3"/>
  <c r="I30" i="3" s="1"/>
  <c r="AD25" i="3"/>
  <c r="AC25" i="3"/>
  <c r="G30" i="3" s="1"/>
  <c r="AB25" i="3"/>
  <c r="AA25" i="3"/>
  <c r="E30" i="3" s="1"/>
  <c r="W25" i="3"/>
  <c r="U25" i="3"/>
  <c r="V25" i="3" s="1"/>
  <c r="T25" i="3"/>
  <c r="S25" i="3"/>
  <c r="R25" i="3"/>
  <c r="Q25" i="3"/>
  <c r="K25" i="3"/>
  <c r="K29" i="3" s="1"/>
  <c r="I25" i="3"/>
  <c r="I29" i="3" s="1"/>
  <c r="H25" i="3"/>
  <c r="H29" i="3" s="1"/>
  <c r="G25" i="3"/>
  <c r="G29" i="3" s="1"/>
  <c r="G31" i="3" s="1"/>
  <c r="F25" i="3"/>
  <c r="F29" i="3" s="1"/>
  <c r="E25" i="3"/>
  <c r="E29" i="3" s="1"/>
  <c r="O29" i="3" l="1"/>
  <c r="J29" i="3"/>
  <c r="J25" i="3"/>
  <c r="N29" i="3"/>
  <c r="L29" i="3"/>
  <c r="M29" i="3"/>
  <c r="E31" i="3"/>
  <c r="F30" i="3"/>
  <c r="H30" i="3"/>
  <c r="H31" i="3" s="1"/>
  <c r="M31" i="3" s="1"/>
  <c r="I31" i="3"/>
  <c r="J30" i="3"/>
  <c r="O30" i="3"/>
  <c r="M30" i="3"/>
  <c r="AF25" i="3"/>
  <c r="N30" i="3" l="1"/>
  <c r="L30" i="3"/>
  <c r="F31" i="3"/>
  <c r="O31" i="3"/>
  <c r="J31" i="3"/>
  <c r="L31" i="3" l="1"/>
  <c r="N31" i="3"/>
</calcChain>
</file>

<file path=xl/sharedStrings.xml><?xml version="1.0" encoding="utf-8"?>
<sst xmlns="http://schemas.openxmlformats.org/spreadsheetml/2006/main" count="162" uniqueCount="84">
  <si>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</si>
  <si>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</si>
  <si>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</si>
  <si>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</si>
  <si>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</si>
  <si>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</si>
  <si>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</si>
  <si>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</si>
  <si>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</si>
  <si>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</si>
  <si>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</si>
  <si>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</si>
  <si>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</si>
  <si>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</si>
  <si>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</si>
  <si>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</si>
  <si>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11.</t>
  </si>
  <si>
    <t>YKKÖSPESIS</t>
  </si>
  <si>
    <t>12.</t>
  </si>
  <si>
    <t>HP-K</t>
  </si>
  <si>
    <t>HP-K = Haapajärven Pesä-Kiilat  (1990)</t>
  </si>
  <si>
    <t>5.</t>
  </si>
  <si>
    <t>8.</t>
  </si>
  <si>
    <t>2.</t>
  </si>
  <si>
    <t>6.</t>
  </si>
  <si>
    <t>Jari Hiltunen</t>
  </si>
  <si>
    <t>4.</t>
  </si>
  <si>
    <t>15.</t>
  </si>
  <si>
    <t>KPK</t>
  </si>
  <si>
    <t>KeKi</t>
  </si>
  <si>
    <t>SoJy = Sotkamon Jymy  (1909),  kasvattajaseura</t>
  </si>
  <si>
    <t>KeKi = Kempeleen Kiri  (1915)</t>
  </si>
  <si>
    <t>12.2.1987   Sotkamo</t>
  </si>
  <si>
    <t>7.</t>
  </si>
  <si>
    <t>YK</t>
  </si>
  <si>
    <t>YK = Ylivieskan Kuula  (1909)</t>
  </si>
  <si>
    <t>10.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</si>
  <si>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</si>
  <si>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</si>
  <si>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</si>
  <si>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</si>
  <si>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</si>
  <si>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</si>
  <si>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</si>
  <si>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</si>
  <si>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</si>
  <si>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</si>
  <si>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</si>
  <si>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</si>
  <si>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</si>
  <si>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2007  Kouvola</t>
  </si>
  <si>
    <t xml:space="preserve">  2-0  (6-5, 4-1)</t>
  </si>
  <si>
    <t>Itä</t>
  </si>
  <si>
    <t>Mikko Kuosmanen</t>
  </si>
  <si>
    <t>2318</t>
  </si>
  <si>
    <t>II p</t>
  </si>
  <si>
    <t>s</t>
  </si>
  <si>
    <t>SoJy</t>
  </si>
  <si>
    <t>30.06. 2006  Kitee</t>
  </si>
  <si>
    <t xml:space="preserve">  0-2  (0-1, 0-1)</t>
  </si>
  <si>
    <t>Mika Sirviö</t>
  </si>
  <si>
    <t>2125</t>
  </si>
  <si>
    <t xml:space="preserve"> ITÄ - LÄNSI - KORTTI</t>
  </si>
  <si>
    <t>3/5</t>
  </si>
  <si>
    <t>0/1</t>
  </si>
  <si>
    <t>2/3</t>
  </si>
  <si>
    <t>1/1</t>
  </si>
  <si>
    <t>3/3</t>
  </si>
  <si>
    <t>6/8</t>
  </si>
  <si>
    <t>3/4</t>
  </si>
  <si>
    <t>2/2</t>
  </si>
  <si>
    <t>L+T</t>
  </si>
  <si>
    <t>SUOMENSARJA</t>
  </si>
  <si>
    <t>KAIKKI OTTELUT</t>
  </si>
  <si>
    <t>SUPERPESIS</t>
  </si>
  <si>
    <t>YHTEENSÄ</t>
  </si>
  <si>
    <t>SoJy  2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</si>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</sst>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9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4" borderId="9" xfId="0" applyFont="1" applyFill="1" applyBorder="1"/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4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5" borderId="14" xfId="0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tabSelected="1" zoomScale="93" zoomScaleNormal="93" workbookViewId="0">
      <selection activeCell="X23" sqref="X23:AS23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2"/>
      <c r="B1" s="2" t="s">
        <v>25</v>
      </c>
      <c r="C1" s="3"/>
      <c r="D1" s="4"/>
      <c r="E1" s="5" t="s">
        <v>32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78" t="s">
        <v>17</v>
      </c>
      <c r="C2" s="32"/>
      <c r="D2" s="103"/>
      <c r="E2" s="9" t="s">
        <v>8</v>
      </c>
      <c r="F2" s="74"/>
      <c r="G2" s="74"/>
      <c r="H2" s="74"/>
      <c r="I2" s="81"/>
      <c r="J2" s="10"/>
      <c r="K2" s="80"/>
      <c r="L2" s="25" t="s">
        <v>77</v>
      </c>
      <c r="M2" s="74"/>
      <c r="N2" s="74"/>
      <c r="O2" s="37"/>
      <c r="P2" s="7"/>
      <c r="Q2" s="25" t="s">
        <v>78</v>
      </c>
      <c r="R2" s="74"/>
      <c r="S2" s="74"/>
      <c r="T2" s="74"/>
      <c r="U2" s="81"/>
      <c r="V2" s="37"/>
      <c r="W2" s="7"/>
      <c r="X2" s="104" t="s">
        <v>72</v>
      </c>
      <c r="Y2" s="105"/>
      <c r="Z2" s="79"/>
      <c r="AA2" s="9" t="s">
        <v>8</v>
      </c>
      <c r="AB2" s="74"/>
      <c r="AC2" s="74"/>
      <c r="AD2" s="74"/>
      <c r="AE2" s="81"/>
      <c r="AF2" s="10"/>
      <c r="AG2" s="80"/>
      <c r="AH2" s="25" t="s">
        <v>79</v>
      </c>
      <c r="AI2" s="74"/>
      <c r="AJ2" s="74"/>
      <c r="AK2" s="37"/>
      <c r="AL2" s="7"/>
      <c r="AM2" s="25" t="s">
        <v>78</v>
      </c>
      <c r="AN2" s="74"/>
      <c r="AO2" s="74"/>
      <c r="AP2" s="74"/>
      <c r="AQ2" s="81"/>
      <c r="AR2" s="37"/>
      <c r="AS2" s="8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8" t="s">
        <v>0</v>
      </c>
      <c r="C3" s="8" t="s">
        <v>3</v>
      </c>
      <c r="D3" s="9" t="s">
        <v>1</v>
      </c>
      <c r="E3" s="8" t="s">
        <v>2</v>
      </c>
      <c r="F3" s="8" t="s">
        <v>7</v>
      </c>
      <c r="G3" s="10" t="s">
        <v>4</v>
      </c>
      <c r="H3" s="8" t="s">
        <v>5</v>
      </c>
      <c r="I3" s="8" t="s">
        <v>9</v>
      </c>
      <c r="J3" s="8" t="s">
        <v>10</v>
      </c>
      <c r="K3" s="82"/>
      <c r="L3" s="8" t="s">
        <v>4</v>
      </c>
      <c r="M3" s="8" t="s">
        <v>5</v>
      </c>
      <c r="N3" s="8" t="s">
        <v>71</v>
      </c>
      <c r="O3" s="8" t="s">
        <v>9</v>
      </c>
      <c r="P3" s="11"/>
      <c r="Q3" s="8" t="s">
        <v>2</v>
      </c>
      <c r="R3" s="8" t="s">
        <v>7</v>
      </c>
      <c r="S3" s="10" t="s">
        <v>4</v>
      </c>
      <c r="T3" s="8" t="s">
        <v>5</v>
      </c>
      <c r="U3" s="8" t="s">
        <v>9</v>
      </c>
      <c r="V3" s="8" t="s">
        <v>10</v>
      </c>
      <c r="W3" s="82"/>
      <c r="X3" s="8" t="s">
        <v>0</v>
      </c>
      <c r="Y3" s="8" t="s">
        <v>3</v>
      </c>
      <c r="Z3" s="9" t="s">
        <v>1</v>
      </c>
      <c r="AA3" s="8" t="s">
        <v>2</v>
      </c>
      <c r="AB3" s="8" t="s">
        <v>7</v>
      </c>
      <c r="AC3" s="10" t="s">
        <v>4</v>
      </c>
      <c r="AD3" s="8" t="s">
        <v>5</v>
      </c>
      <c r="AE3" s="8" t="s">
        <v>9</v>
      </c>
      <c r="AF3" s="8" t="s">
        <v>10</v>
      </c>
      <c r="AG3" s="82"/>
      <c r="AH3" s="8" t="s">
        <v>4</v>
      </c>
      <c r="AI3" s="8" t="s">
        <v>5</v>
      </c>
      <c r="AJ3" s="8" t="s">
        <v>71</v>
      </c>
      <c r="AK3" s="8" t="s">
        <v>9</v>
      </c>
      <c r="AL3" s="11"/>
      <c r="AM3" s="8" t="s">
        <v>2</v>
      </c>
      <c r="AN3" s="8" t="s">
        <v>7</v>
      </c>
      <c r="AO3" s="10" t="s">
        <v>4</v>
      </c>
      <c r="AP3" s="8" t="s">
        <v>5</v>
      </c>
      <c r="AQ3" s="8" t="s">
        <v>9</v>
      </c>
      <c r="AR3" s="8" t="s">
        <v>10</v>
      </c>
      <c r="AS3" s="8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/>
      <c r="C4" s="18"/>
      <c r="D4" s="2"/>
      <c r="E4" s="16"/>
      <c r="F4" s="16"/>
      <c r="G4" s="16"/>
      <c r="H4" s="17"/>
      <c r="I4" s="16"/>
      <c r="J4" s="83"/>
      <c r="K4" s="15"/>
      <c r="L4" s="57"/>
      <c r="M4" s="19"/>
      <c r="N4" s="8"/>
      <c r="O4" s="8"/>
      <c r="P4" s="11"/>
      <c r="Q4" s="16"/>
      <c r="R4" s="16"/>
      <c r="S4" s="17"/>
      <c r="T4" s="16"/>
      <c r="U4" s="16"/>
      <c r="V4" s="17"/>
      <c r="W4" s="15"/>
      <c r="X4" s="16">
        <v>2002</v>
      </c>
      <c r="Y4" s="16" t="s">
        <v>23</v>
      </c>
      <c r="Z4" s="2" t="s">
        <v>76</v>
      </c>
      <c r="AA4" s="16">
        <v>5</v>
      </c>
      <c r="AB4" s="16">
        <v>0</v>
      </c>
      <c r="AC4" s="16">
        <v>4</v>
      </c>
      <c r="AD4" s="16">
        <v>0</v>
      </c>
      <c r="AE4" s="16">
        <v>10</v>
      </c>
      <c r="AF4" s="111">
        <v>0.52629999999999999</v>
      </c>
      <c r="AG4" s="11">
        <v>19</v>
      </c>
      <c r="AH4" s="19"/>
      <c r="AI4" s="8"/>
      <c r="AJ4" s="8"/>
      <c r="AK4" s="8"/>
      <c r="AL4" s="11"/>
      <c r="AM4" s="16"/>
      <c r="AN4" s="16"/>
      <c r="AO4" s="17"/>
      <c r="AP4" s="16"/>
      <c r="AQ4" s="16"/>
      <c r="AR4" s="17"/>
      <c r="AS4" s="15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/>
      <c r="C5" s="18"/>
      <c r="D5" s="2"/>
      <c r="E5" s="16"/>
      <c r="F5" s="16"/>
      <c r="G5" s="16"/>
      <c r="H5" s="17"/>
      <c r="I5" s="16"/>
      <c r="J5" s="83"/>
      <c r="K5" s="15"/>
      <c r="L5" s="57"/>
      <c r="M5" s="19"/>
      <c r="N5" s="8"/>
      <c r="O5" s="8"/>
      <c r="P5" s="11"/>
      <c r="Q5" s="16"/>
      <c r="R5" s="16"/>
      <c r="S5" s="17"/>
      <c r="T5" s="16"/>
      <c r="U5" s="16"/>
      <c r="V5" s="17"/>
      <c r="W5" s="15"/>
      <c r="X5" s="16">
        <v>2003</v>
      </c>
      <c r="Y5" s="16" t="s">
        <v>26</v>
      </c>
      <c r="Z5" s="2" t="s">
        <v>76</v>
      </c>
      <c r="AA5" s="16">
        <v>2</v>
      </c>
      <c r="AB5" s="16">
        <v>0</v>
      </c>
      <c r="AC5" s="16">
        <v>2</v>
      </c>
      <c r="AD5" s="16">
        <v>0</v>
      </c>
      <c r="AE5" s="16">
        <v>3</v>
      </c>
      <c r="AF5" s="111">
        <v>0.42849999999999999</v>
      </c>
      <c r="AG5" s="11">
        <v>7</v>
      </c>
      <c r="AH5" s="19"/>
      <c r="AI5" s="8"/>
      <c r="AJ5" s="8"/>
      <c r="AK5" s="8"/>
      <c r="AL5" s="11"/>
      <c r="AM5" s="16"/>
      <c r="AN5" s="16"/>
      <c r="AO5" s="17"/>
      <c r="AP5" s="16"/>
      <c r="AQ5" s="16"/>
      <c r="AR5" s="17"/>
      <c r="AS5" s="15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/>
      <c r="C6" s="18"/>
      <c r="D6" s="2"/>
      <c r="E6" s="16"/>
      <c r="F6" s="16"/>
      <c r="G6" s="16"/>
      <c r="H6" s="17"/>
      <c r="I6" s="16"/>
      <c r="J6" s="83"/>
      <c r="K6" s="15"/>
      <c r="L6" s="57"/>
      <c r="M6" s="19"/>
      <c r="N6" s="8"/>
      <c r="O6" s="8"/>
      <c r="P6" s="11"/>
      <c r="Q6" s="16"/>
      <c r="R6" s="16"/>
      <c r="S6" s="17"/>
      <c r="T6" s="16"/>
      <c r="U6" s="16"/>
      <c r="V6" s="17"/>
      <c r="W6" s="15"/>
      <c r="X6" s="16">
        <v>2004</v>
      </c>
      <c r="Y6" s="16" t="s">
        <v>21</v>
      </c>
      <c r="Z6" s="2" t="s">
        <v>76</v>
      </c>
      <c r="AA6" s="16">
        <v>14</v>
      </c>
      <c r="AB6" s="16">
        <v>0</v>
      </c>
      <c r="AC6" s="16">
        <v>5</v>
      </c>
      <c r="AD6" s="16">
        <v>2</v>
      </c>
      <c r="AE6" s="16">
        <v>46</v>
      </c>
      <c r="AF6" s="111">
        <v>0.5111</v>
      </c>
      <c r="AG6" s="11">
        <v>90</v>
      </c>
      <c r="AH6" s="19"/>
      <c r="AI6" s="8"/>
      <c r="AJ6" s="8"/>
      <c r="AK6" s="8"/>
      <c r="AM6" s="16"/>
      <c r="AN6" s="16"/>
      <c r="AO6" s="17"/>
      <c r="AP6" s="16"/>
      <c r="AQ6" s="16"/>
      <c r="AR6" s="17"/>
      <c r="AS6" s="15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/>
      <c r="C7" s="18"/>
      <c r="D7" s="2"/>
      <c r="E7" s="16"/>
      <c r="F7" s="16"/>
      <c r="G7" s="16"/>
      <c r="H7" s="17"/>
      <c r="I7" s="16"/>
      <c r="J7" s="83"/>
      <c r="K7" s="15"/>
      <c r="L7" s="57"/>
      <c r="M7" s="19"/>
      <c r="N7" s="8"/>
      <c r="O7" s="8"/>
      <c r="P7" s="11"/>
      <c r="Q7" s="16"/>
      <c r="R7" s="16"/>
      <c r="S7" s="17"/>
      <c r="T7" s="16"/>
      <c r="U7" s="16"/>
      <c r="V7" s="17"/>
      <c r="W7" s="15"/>
      <c r="X7" s="16">
        <v>2005</v>
      </c>
      <c r="Y7" s="16" t="s">
        <v>26</v>
      </c>
      <c r="Z7" s="2" t="s">
        <v>76</v>
      </c>
      <c r="AA7" s="16">
        <v>14</v>
      </c>
      <c r="AB7" s="16">
        <v>0</v>
      </c>
      <c r="AC7" s="16">
        <v>6</v>
      </c>
      <c r="AD7" s="16">
        <v>7</v>
      </c>
      <c r="AE7" s="16">
        <v>47</v>
      </c>
      <c r="AF7" s="111">
        <v>0.5222</v>
      </c>
      <c r="AG7" s="11">
        <v>90</v>
      </c>
      <c r="AH7" s="19"/>
      <c r="AI7" s="8"/>
      <c r="AJ7" s="8"/>
      <c r="AK7" s="8"/>
      <c r="AM7" s="16"/>
      <c r="AN7" s="16"/>
      <c r="AO7" s="17"/>
      <c r="AP7" s="16"/>
      <c r="AQ7" s="16"/>
      <c r="AR7" s="17"/>
      <c r="AS7" s="15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6">
        <v>2006</v>
      </c>
      <c r="C8" s="16" t="s">
        <v>27</v>
      </c>
      <c r="D8" s="2" t="s">
        <v>28</v>
      </c>
      <c r="E8" s="16">
        <v>22</v>
      </c>
      <c r="F8" s="16">
        <v>1</v>
      </c>
      <c r="G8" s="16">
        <v>18</v>
      </c>
      <c r="H8" s="16">
        <v>10</v>
      </c>
      <c r="I8" s="16">
        <v>89</v>
      </c>
      <c r="J8" s="83">
        <v>0.53600000000000003</v>
      </c>
      <c r="K8" s="15">
        <v>166</v>
      </c>
      <c r="L8" s="19"/>
      <c r="M8" s="19"/>
      <c r="N8" s="8"/>
      <c r="O8" s="8"/>
      <c r="P8" s="11"/>
      <c r="Q8" s="16"/>
      <c r="R8" s="16"/>
      <c r="S8" s="17"/>
      <c r="T8" s="16"/>
      <c r="U8" s="16"/>
      <c r="V8" s="17"/>
      <c r="W8" s="15"/>
      <c r="X8" s="16"/>
      <c r="Y8" s="18"/>
      <c r="Z8" s="2"/>
      <c r="AA8" s="16"/>
      <c r="AB8" s="16"/>
      <c r="AC8" s="16"/>
      <c r="AD8" s="17"/>
      <c r="AE8" s="16"/>
      <c r="AF8" s="83"/>
      <c r="AG8" s="15"/>
      <c r="AH8" s="57"/>
      <c r="AI8" s="8"/>
      <c r="AJ8" s="8"/>
      <c r="AK8" s="8"/>
      <c r="AM8" s="16"/>
      <c r="AN8" s="16"/>
      <c r="AO8" s="17"/>
      <c r="AP8" s="16"/>
      <c r="AQ8" s="16"/>
      <c r="AR8" s="17"/>
      <c r="AS8" s="15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6">
        <v>2007</v>
      </c>
      <c r="C9" s="16" t="s">
        <v>22</v>
      </c>
      <c r="D9" s="2" t="s">
        <v>19</v>
      </c>
      <c r="E9" s="16">
        <v>21</v>
      </c>
      <c r="F9" s="16">
        <v>0</v>
      </c>
      <c r="G9" s="16">
        <v>9</v>
      </c>
      <c r="H9" s="16">
        <v>10</v>
      </c>
      <c r="I9" s="16">
        <v>95</v>
      </c>
      <c r="J9" s="83">
        <v>0.55600000000000005</v>
      </c>
      <c r="K9" s="15">
        <v>171</v>
      </c>
      <c r="L9" s="19"/>
      <c r="M9" s="19"/>
      <c r="N9" s="8"/>
      <c r="O9" s="8"/>
      <c r="P9" s="11"/>
      <c r="Q9" s="16"/>
      <c r="R9" s="16"/>
      <c r="S9" s="17"/>
      <c r="T9" s="16"/>
      <c r="U9" s="16"/>
      <c r="V9" s="17"/>
      <c r="W9" s="15"/>
      <c r="X9" s="16"/>
      <c r="Y9" s="18"/>
      <c r="Z9" s="2"/>
      <c r="AA9" s="16"/>
      <c r="AB9" s="16"/>
      <c r="AC9" s="16"/>
      <c r="AD9" s="17"/>
      <c r="AE9" s="16"/>
      <c r="AF9" s="83"/>
      <c r="AG9" s="15"/>
      <c r="AH9" s="57"/>
      <c r="AI9" s="8"/>
      <c r="AJ9" s="8"/>
      <c r="AK9" s="8"/>
      <c r="AM9" s="16"/>
      <c r="AN9" s="16"/>
      <c r="AO9" s="17"/>
      <c r="AP9" s="16"/>
      <c r="AQ9" s="16"/>
      <c r="AR9" s="17"/>
      <c r="AS9" s="15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6">
        <v>2008</v>
      </c>
      <c r="C10" s="16" t="s">
        <v>22</v>
      </c>
      <c r="D10" s="2" t="s">
        <v>19</v>
      </c>
      <c r="E10" s="16">
        <v>8</v>
      </c>
      <c r="F10" s="16">
        <v>0</v>
      </c>
      <c r="G10" s="16">
        <v>0</v>
      </c>
      <c r="H10" s="16">
        <v>0</v>
      </c>
      <c r="I10" s="16">
        <v>16</v>
      </c>
      <c r="J10" s="83">
        <v>0.38100000000000001</v>
      </c>
      <c r="K10" s="15">
        <v>42</v>
      </c>
      <c r="L10" s="57"/>
      <c r="M10" s="8"/>
      <c r="N10" s="8"/>
      <c r="O10" s="8"/>
      <c r="P10" s="11"/>
      <c r="Q10" s="16"/>
      <c r="R10" s="16"/>
      <c r="S10" s="17"/>
      <c r="T10" s="16"/>
      <c r="U10" s="16"/>
      <c r="V10" s="17"/>
      <c r="W10" s="15"/>
      <c r="X10" s="16"/>
      <c r="Y10" s="18"/>
      <c r="Z10" s="2"/>
      <c r="AA10" s="16"/>
      <c r="AB10" s="16"/>
      <c r="AC10" s="16"/>
      <c r="AD10" s="17"/>
      <c r="AE10" s="16"/>
      <c r="AF10" s="83"/>
      <c r="AG10" s="15"/>
      <c r="AH10" s="57"/>
      <c r="AI10" s="8"/>
      <c r="AJ10" s="8"/>
      <c r="AK10" s="8"/>
      <c r="AM10" s="16"/>
      <c r="AN10" s="16"/>
      <c r="AO10" s="17"/>
      <c r="AP10" s="16"/>
      <c r="AQ10" s="16"/>
      <c r="AR10" s="17"/>
      <c r="AS10" s="15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6">
        <v>2009</v>
      </c>
      <c r="C11" s="16" t="s">
        <v>16</v>
      </c>
      <c r="D11" s="2" t="s">
        <v>19</v>
      </c>
      <c r="E11" s="16">
        <v>21</v>
      </c>
      <c r="F11" s="16">
        <v>1</v>
      </c>
      <c r="G11" s="16">
        <v>12</v>
      </c>
      <c r="H11" s="16">
        <v>8</v>
      </c>
      <c r="I11" s="16">
        <v>76</v>
      </c>
      <c r="J11" s="83">
        <v>0.49</v>
      </c>
      <c r="K11" s="15">
        <v>155</v>
      </c>
      <c r="L11" s="57"/>
      <c r="M11" s="8"/>
      <c r="N11" s="8"/>
      <c r="O11" s="8"/>
      <c r="P11" s="11"/>
      <c r="Q11" s="16">
        <v>2</v>
      </c>
      <c r="R11" s="17">
        <v>1</v>
      </c>
      <c r="S11" s="17">
        <v>1</v>
      </c>
      <c r="T11" s="17">
        <v>3</v>
      </c>
      <c r="U11" s="17">
        <v>13</v>
      </c>
      <c r="V11" s="111">
        <v>0.86699999999999999</v>
      </c>
      <c r="W11" s="15">
        <v>15</v>
      </c>
      <c r="X11" s="16"/>
      <c r="Y11" s="18"/>
      <c r="Z11" s="2"/>
      <c r="AA11" s="16"/>
      <c r="AB11" s="16"/>
      <c r="AC11" s="16"/>
      <c r="AD11" s="17"/>
      <c r="AE11" s="16"/>
      <c r="AF11" s="83"/>
      <c r="AG11" s="15"/>
      <c r="AH11" s="57"/>
      <c r="AI11" s="8"/>
      <c r="AJ11" s="8"/>
      <c r="AK11" s="8"/>
      <c r="AM11" s="16"/>
      <c r="AN11" s="16"/>
      <c r="AO11" s="17"/>
      <c r="AP11" s="16"/>
      <c r="AQ11" s="16"/>
      <c r="AR11" s="17"/>
      <c r="AS11" s="15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6">
        <v>2010</v>
      </c>
      <c r="C12" s="16" t="s">
        <v>24</v>
      </c>
      <c r="D12" s="2" t="s">
        <v>29</v>
      </c>
      <c r="E12" s="16">
        <v>22</v>
      </c>
      <c r="F12" s="16">
        <v>0</v>
      </c>
      <c r="G12" s="16">
        <v>11</v>
      </c>
      <c r="H12" s="16">
        <v>2</v>
      </c>
      <c r="I12" s="16">
        <v>63</v>
      </c>
      <c r="J12" s="83">
        <v>0.42299999999999999</v>
      </c>
      <c r="K12" s="15">
        <v>149</v>
      </c>
      <c r="L12" s="57"/>
      <c r="M12" s="8"/>
      <c r="N12" s="8"/>
      <c r="O12" s="8"/>
      <c r="P12" s="11"/>
      <c r="Q12" s="16">
        <v>2</v>
      </c>
      <c r="R12" s="16">
        <v>0</v>
      </c>
      <c r="S12" s="17">
        <v>0</v>
      </c>
      <c r="T12" s="16">
        <v>0</v>
      </c>
      <c r="U12" s="16">
        <v>4</v>
      </c>
      <c r="V12" s="111">
        <v>0.44400000000000001</v>
      </c>
      <c r="W12" s="15">
        <v>9</v>
      </c>
      <c r="X12" s="16"/>
      <c r="Y12" s="18"/>
      <c r="Z12" s="2"/>
      <c r="AA12" s="16"/>
      <c r="AB12" s="16"/>
      <c r="AC12" s="16"/>
      <c r="AD12" s="17"/>
      <c r="AE12" s="16"/>
      <c r="AF12" s="83"/>
      <c r="AG12" s="15"/>
      <c r="AH12" s="57"/>
      <c r="AI12" s="8"/>
      <c r="AJ12" s="8"/>
      <c r="AK12" s="8"/>
      <c r="AM12" s="16"/>
      <c r="AN12" s="16"/>
      <c r="AO12" s="17"/>
      <c r="AP12" s="16"/>
      <c r="AQ12" s="16"/>
      <c r="AR12" s="17"/>
      <c r="AS12" s="15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6">
        <v>2011</v>
      </c>
      <c r="C13" s="16" t="s">
        <v>18</v>
      </c>
      <c r="D13" s="2" t="s">
        <v>19</v>
      </c>
      <c r="E13" s="16">
        <v>22</v>
      </c>
      <c r="F13" s="16">
        <v>2</v>
      </c>
      <c r="G13" s="16">
        <v>13</v>
      </c>
      <c r="H13" s="16">
        <v>10</v>
      </c>
      <c r="I13" s="16">
        <v>86</v>
      </c>
      <c r="J13" s="83">
        <v>0.52400000000000002</v>
      </c>
      <c r="K13" s="15">
        <v>164</v>
      </c>
      <c r="L13" s="57"/>
      <c r="M13" s="8"/>
      <c r="N13" s="8"/>
      <c r="O13" s="8"/>
      <c r="P13" s="11"/>
      <c r="Q13" s="16">
        <v>2</v>
      </c>
      <c r="R13" s="17">
        <v>0</v>
      </c>
      <c r="S13" s="17">
        <v>1</v>
      </c>
      <c r="T13" s="17">
        <v>0</v>
      </c>
      <c r="U13" s="17">
        <v>9</v>
      </c>
      <c r="V13" s="111">
        <v>0.69199999999999995</v>
      </c>
      <c r="W13" s="15">
        <v>13</v>
      </c>
      <c r="X13" s="16"/>
      <c r="Y13" s="18"/>
      <c r="Z13" s="2"/>
      <c r="AA13" s="16"/>
      <c r="AB13" s="16"/>
      <c r="AC13" s="16"/>
      <c r="AD13" s="17"/>
      <c r="AE13" s="16"/>
      <c r="AF13" s="83"/>
      <c r="AG13" s="15"/>
      <c r="AH13" s="57"/>
      <c r="AI13" s="8"/>
      <c r="AJ13" s="8"/>
      <c r="AK13" s="8"/>
      <c r="AM13" s="16"/>
      <c r="AN13" s="16"/>
      <c r="AO13" s="17"/>
      <c r="AP13" s="16"/>
      <c r="AQ13" s="16"/>
      <c r="AR13" s="17"/>
      <c r="AS13" s="15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6">
        <v>2012</v>
      </c>
      <c r="C14" s="16" t="s">
        <v>33</v>
      </c>
      <c r="D14" s="2" t="s">
        <v>34</v>
      </c>
      <c r="E14" s="16">
        <v>22</v>
      </c>
      <c r="F14" s="16">
        <v>1</v>
      </c>
      <c r="G14" s="16">
        <v>36</v>
      </c>
      <c r="H14" s="16">
        <v>9</v>
      </c>
      <c r="I14" s="16">
        <v>69</v>
      </c>
      <c r="J14" s="83">
        <v>0.504</v>
      </c>
      <c r="K14" s="15">
        <v>137</v>
      </c>
      <c r="L14" s="57" t="s">
        <v>36</v>
      </c>
      <c r="M14" s="8"/>
      <c r="N14" s="8"/>
      <c r="O14" s="8"/>
      <c r="P14" s="11"/>
      <c r="Q14" s="16"/>
      <c r="R14" s="16"/>
      <c r="S14" s="16"/>
      <c r="T14" s="16"/>
      <c r="U14" s="16"/>
      <c r="V14" s="17"/>
      <c r="W14" s="15"/>
      <c r="X14" s="16"/>
      <c r="Y14" s="18"/>
      <c r="Z14" s="2"/>
      <c r="AA14" s="16"/>
      <c r="AB14" s="16"/>
      <c r="AC14" s="16"/>
      <c r="AD14" s="17"/>
      <c r="AE14" s="16"/>
      <c r="AF14" s="83"/>
      <c r="AG14" s="15"/>
      <c r="AH14" s="57"/>
      <c r="AI14" s="8"/>
      <c r="AJ14" s="8"/>
      <c r="AK14" s="8"/>
      <c r="AM14" s="106"/>
      <c r="AN14" s="16"/>
      <c r="AO14" s="17"/>
      <c r="AP14" s="16"/>
      <c r="AQ14" s="16"/>
      <c r="AR14" s="17"/>
      <c r="AS14" s="15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6">
        <v>2013</v>
      </c>
      <c r="C15" s="16" t="s">
        <v>33</v>
      </c>
      <c r="D15" s="2" t="s">
        <v>34</v>
      </c>
      <c r="E15" s="16">
        <v>22</v>
      </c>
      <c r="F15" s="16">
        <v>1</v>
      </c>
      <c r="G15" s="16">
        <v>19</v>
      </c>
      <c r="H15" s="16">
        <v>6</v>
      </c>
      <c r="I15" s="16">
        <v>70</v>
      </c>
      <c r="J15" s="83">
        <v>0.47</v>
      </c>
      <c r="K15" s="15">
        <v>149</v>
      </c>
      <c r="L15" s="57"/>
      <c r="M15" s="8"/>
      <c r="N15" s="8"/>
      <c r="O15" s="8"/>
      <c r="P15" s="11"/>
      <c r="Q15" s="16"/>
      <c r="R15" s="16"/>
      <c r="S15" s="16"/>
      <c r="T15" s="16"/>
      <c r="U15" s="16"/>
      <c r="V15" s="17"/>
      <c r="W15" s="15"/>
      <c r="X15" s="16"/>
      <c r="Y15" s="18"/>
      <c r="Z15" s="2"/>
      <c r="AA15" s="16"/>
      <c r="AB15" s="16"/>
      <c r="AC15" s="16"/>
      <c r="AD15" s="17"/>
      <c r="AE15" s="16"/>
      <c r="AF15" s="83"/>
      <c r="AG15" s="15"/>
      <c r="AH15" s="57"/>
      <c r="AI15" s="8"/>
      <c r="AJ15" s="8"/>
      <c r="AK15" s="8"/>
      <c r="AM15" s="106"/>
      <c r="AN15" s="16"/>
      <c r="AO15" s="17"/>
      <c r="AP15" s="16"/>
      <c r="AQ15" s="16"/>
      <c r="AR15" s="17"/>
      <c r="AS15" s="15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6">
        <v>2014</v>
      </c>
      <c r="C16" s="16" t="s">
        <v>36</v>
      </c>
      <c r="D16" s="2" t="s">
        <v>19</v>
      </c>
      <c r="E16" s="16">
        <v>20</v>
      </c>
      <c r="F16" s="16">
        <v>0</v>
      </c>
      <c r="G16" s="16">
        <v>22</v>
      </c>
      <c r="H16" s="16">
        <v>1</v>
      </c>
      <c r="I16" s="16">
        <v>62</v>
      </c>
      <c r="J16" s="83">
        <v>0.48399999999999999</v>
      </c>
      <c r="K16" s="15">
        <v>128</v>
      </c>
      <c r="L16" s="57"/>
      <c r="M16" s="8"/>
      <c r="N16" s="8"/>
      <c r="O16" s="8"/>
      <c r="P16" s="11"/>
      <c r="Q16" s="16">
        <v>4</v>
      </c>
      <c r="R16" s="17">
        <v>1</v>
      </c>
      <c r="S16" s="17">
        <v>6</v>
      </c>
      <c r="T16" s="17">
        <v>2</v>
      </c>
      <c r="U16" s="17">
        <v>19</v>
      </c>
      <c r="V16" s="111">
        <v>0.70399999999999996</v>
      </c>
      <c r="W16" s="15">
        <v>27</v>
      </c>
      <c r="X16" s="16"/>
      <c r="Y16" s="18"/>
      <c r="Z16" s="2"/>
      <c r="AA16" s="16"/>
      <c r="AB16" s="16"/>
      <c r="AC16" s="16"/>
      <c r="AD16" s="17"/>
      <c r="AE16" s="16"/>
      <c r="AF16" s="83"/>
      <c r="AG16" s="15"/>
      <c r="AH16" s="57"/>
      <c r="AI16" s="8"/>
      <c r="AJ16" s="8"/>
      <c r="AK16" s="8"/>
      <c r="AM16" s="106"/>
      <c r="AN16" s="16"/>
      <c r="AO16" s="17"/>
      <c r="AP16" s="16"/>
      <c r="AQ16" s="16"/>
      <c r="AR16" s="17"/>
      <c r="AS16" s="15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6">
        <v>2015</v>
      </c>
      <c r="C17" s="16" t="s">
        <v>16</v>
      </c>
      <c r="D17" s="2" t="s">
        <v>19</v>
      </c>
      <c r="E17" s="16">
        <v>3</v>
      </c>
      <c r="F17" s="16">
        <v>0</v>
      </c>
      <c r="G17" s="16">
        <v>1</v>
      </c>
      <c r="H17" s="16">
        <v>0</v>
      </c>
      <c r="I17" s="16">
        <v>7</v>
      </c>
      <c r="J17" s="111">
        <v>0.29160000000000003</v>
      </c>
      <c r="K17" s="54">
        <v>24</v>
      </c>
      <c r="L17" s="57"/>
      <c r="M17" s="8"/>
      <c r="N17" s="8"/>
      <c r="O17" s="8"/>
      <c r="P17" s="11"/>
      <c r="Q17" s="16"/>
      <c r="R17" s="16"/>
      <c r="S17" s="17"/>
      <c r="T17" s="16"/>
      <c r="U17" s="16"/>
      <c r="V17" s="17"/>
      <c r="W17" s="15"/>
      <c r="X17" s="16"/>
      <c r="Y17" s="18"/>
      <c r="Z17" s="2"/>
      <c r="AA17" s="16"/>
      <c r="AB17" s="16"/>
      <c r="AC17" s="16"/>
      <c r="AD17" s="17"/>
      <c r="AE17" s="16"/>
      <c r="AF17" s="83"/>
      <c r="AG17" s="15"/>
      <c r="AH17" s="57"/>
      <c r="AI17" s="8"/>
      <c r="AJ17" s="8"/>
      <c r="AK17" s="8"/>
      <c r="AM17" s="106"/>
      <c r="AN17" s="16"/>
      <c r="AO17" s="17"/>
      <c r="AP17" s="16"/>
      <c r="AQ17" s="16"/>
      <c r="AR17" s="17"/>
      <c r="AS17" s="15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6"/>
      <c r="C18" s="18"/>
      <c r="D18" s="2"/>
      <c r="E18" s="16"/>
      <c r="F18" s="16"/>
      <c r="G18" s="16"/>
      <c r="H18" s="17"/>
      <c r="I18" s="16"/>
      <c r="J18" s="83"/>
      <c r="K18" s="15"/>
      <c r="L18" s="57"/>
      <c r="M18" s="8"/>
      <c r="N18" s="8"/>
      <c r="O18" s="8"/>
      <c r="P18" s="11"/>
      <c r="Q18" s="16"/>
      <c r="R18" s="16"/>
      <c r="S18" s="17"/>
      <c r="T18" s="16"/>
      <c r="U18" s="16"/>
      <c r="V18" s="17"/>
      <c r="W18" s="15"/>
      <c r="X18" s="16">
        <v>2016</v>
      </c>
      <c r="Y18" s="16" t="s">
        <v>33</v>
      </c>
      <c r="Z18" s="2" t="s">
        <v>19</v>
      </c>
      <c r="AA18" s="16">
        <v>3</v>
      </c>
      <c r="AB18" s="16">
        <v>0</v>
      </c>
      <c r="AC18" s="16">
        <v>3</v>
      </c>
      <c r="AD18" s="16">
        <v>3</v>
      </c>
      <c r="AE18" s="16">
        <v>10</v>
      </c>
      <c r="AF18" s="111">
        <v>0.37030000000000002</v>
      </c>
      <c r="AG18" s="11">
        <v>27</v>
      </c>
      <c r="AH18" s="57"/>
      <c r="AI18" s="8"/>
      <c r="AJ18" s="8"/>
      <c r="AK18" s="8"/>
      <c r="AM18" s="106"/>
      <c r="AN18" s="16"/>
      <c r="AO18" s="17"/>
      <c r="AP18" s="16"/>
      <c r="AQ18" s="16"/>
      <c r="AR18" s="17"/>
      <c r="AS18" s="15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6"/>
      <c r="C19" s="18"/>
      <c r="D19" s="2"/>
      <c r="E19" s="16"/>
      <c r="F19" s="16"/>
      <c r="G19" s="16"/>
      <c r="H19" s="17"/>
      <c r="I19" s="16"/>
      <c r="J19" s="83"/>
      <c r="K19" s="15"/>
      <c r="L19" s="57"/>
      <c r="M19" s="8"/>
      <c r="N19" s="8"/>
      <c r="O19" s="8"/>
      <c r="P19" s="11"/>
      <c r="Q19" s="16"/>
      <c r="R19" s="16"/>
      <c r="S19" s="17"/>
      <c r="T19" s="16"/>
      <c r="U19" s="16"/>
      <c r="V19" s="17"/>
      <c r="W19" s="15"/>
      <c r="X19" s="16">
        <v>2017</v>
      </c>
      <c r="Y19" s="16" t="s">
        <v>22</v>
      </c>
      <c r="Z19" s="2" t="s">
        <v>19</v>
      </c>
      <c r="AA19" s="16">
        <v>9</v>
      </c>
      <c r="AB19" s="16">
        <v>4</v>
      </c>
      <c r="AC19" s="16">
        <v>16</v>
      </c>
      <c r="AD19" s="16">
        <v>7</v>
      </c>
      <c r="AE19" s="16">
        <v>56</v>
      </c>
      <c r="AF19" s="111">
        <v>0.64359999999999995</v>
      </c>
      <c r="AG19" s="11">
        <v>87</v>
      </c>
      <c r="AH19" s="57"/>
      <c r="AI19" s="8"/>
      <c r="AJ19" s="8"/>
      <c r="AK19" s="8"/>
      <c r="AM19" s="106"/>
      <c r="AN19" s="16"/>
      <c r="AO19" s="16"/>
      <c r="AP19" s="16"/>
      <c r="AQ19" s="16"/>
      <c r="AR19" s="17"/>
      <c r="AS19" s="15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16"/>
      <c r="C20" s="18"/>
      <c r="D20" s="2"/>
      <c r="E20" s="16"/>
      <c r="F20" s="16"/>
      <c r="G20" s="16"/>
      <c r="H20" s="17"/>
      <c r="I20" s="16"/>
      <c r="J20" s="83"/>
      <c r="K20" s="15"/>
      <c r="L20" s="57"/>
      <c r="M20" s="8"/>
      <c r="N20" s="8"/>
      <c r="O20" s="8"/>
      <c r="P20" s="11"/>
      <c r="Q20" s="16"/>
      <c r="R20" s="16"/>
      <c r="S20" s="17"/>
      <c r="T20" s="16"/>
      <c r="U20" s="16"/>
      <c r="V20" s="17"/>
      <c r="W20" s="15"/>
      <c r="X20" s="16">
        <v>2018</v>
      </c>
      <c r="Y20" s="16" t="s">
        <v>82</v>
      </c>
      <c r="Z20" s="2" t="s">
        <v>19</v>
      </c>
      <c r="AA20" s="16">
        <v>10</v>
      </c>
      <c r="AB20" s="16">
        <v>1</v>
      </c>
      <c r="AC20" s="16">
        <v>9</v>
      </c>
      <c r="AD20" s="16">
        <v>9</v>
      </c>
      <c r="AE20" s="16">
        <v>63</v>
      </c>
      <c r="AF20" s="111">
        <v>0.67020000000000002</v>
      </c>
      <c r="AG20" s="11">
        <v>94</v>
      </c>
      <c r="AH20" s="8"/>
      <c r="AI20" s="8"/>
      <c r="AJ20" s="8"/>
      <c r="AK20" s="8"/>
      <c r="AL20" s="11"/>
      <c r="AM20" s="2"/>
      <c r="AN20" s="2"/>
      <c r="AO20" s="28"/>
      <c r="AP20" s="2"/>
      <c r="AQ20" s="2"/>
      <c r="AR20" s="28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6"/>
      <c r="C21" s="18"/>
      <c r="D21" s="2"/>
      <c r="E21" s="16"/>
      <c r="F21" s="16"/>
      <c r="G21" s="16"/>
      <c r="H21" s="17"/>
      <c r="I21" s="16"/>
      <c r="J21" s="83"/>
      <c r="K21" s="15"/>
      <c r="L21" s="57"/>
      <c r="M21" s="8"/>
      <c r="N21" s="8"/>
      <c r="O21" s="8"/>
      <c r="P21" s="11"/>
      <c r="Q21" s="16"/>
      <c r="R21" s="16"/>
      <c r="S21" s="17"/>
      <c r="T21" s="16"/>
      <c r="U21" s="16"/>
      <c r="V21" s="17"/>
      <c r="W21" s="15"/>
      <c r="X21" s="16">
        <v>2019</v>
      </c>
      <c r="Y21" s="16" t="s">
        <v>83</v>
      </c>
      <c r="Z21" s="2" t="s">
        <v>19</v>
      </c>
      <c r="AA21" s="16">
        <v>4</v>
      </c>
      <c r="AB21" s="16">
        <v>0</v>
      </c>
      <c r="AC21" s="16">
        <v>10</v>
      </c>
      <c r="AD21" s="16">
        <v>4</v>
      </c>
      <c r="AE21" s="16">
        <v>23</v>
      </c>
      <c r="AF21" s="111">
        <v>0.76659999999999995</v>
      </c>
      <c r="AG21" s="15">
        <v>30</v>
      </c>
      <c r="AH21" s="57"/>
      <c r="AI21" s="8"/>
      <c r="AJ21" s="8"/>
      <c r="AK21" s="8"/>
      <c r="AM21" s="16">
        <v>7</v>
      </c>
      <c r="AN21" s="16">
        <v>0</v>
      </c>
      <c r="AO21" s="17">
        <v>7</v>
      </c>
      <c r="AP21" s="16">
        <v>3</v>
      </c>
      <c r="AQ21" s="16">
        <v>27</v>
      </c>
      <c r="AR21" s="112">
        <v>0.52939999999999998</v>
      </c>
      <c r="AS21" s="15">
        <v>51</v>
      </c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16"/>
      <c r="C22" s="18"/>
      <c r="D22" s="2"/>
      <c r="E22" s="16"/>
      <c r="F22" s="16"/>
      <c r="G22" s="16"/>
      <c r="H22" s="17"/>
      <c r="I22" s="16"/>
      <c r="J22" s="83"/>
      <c r="K22" s="15"/>
      <c r="L22" s="57"/>
      <c r="M22" s="8"/>
      <c r="N22" s="8"/>
      <c r="O22" s="8"/>
      <c r="P22" s="11"/>
      <c r="Q22" s="16"/>
      <c r="R22" s="16"/>
      <c r="S22" s="17"/>
      <c r="T22" s="16"/>
      <c r="U22" s="16"/>
      <c r="V22" s="17"/>
      <c r="W22" s="15"/>
      <c r="X22" s="16"/>
      <c r="Y22" s="16"/>
      <c r="Z22" s="2"/>
      <c r="AA22" s="16"/>
      <c r="AB22" s="16"/>
      <c r="AC22" s="16"/>
      <c r="AD22" s="16"/>
      <c r="AE22" s="16"/>
      <c r="AF22" s="111"/>
      <c r="AG22" s="15"/>
      <c r="AH22" s="57"/>
      <c r="AI22" s="8"/>
      <c r="AJ22" s="8"/>
      <c r="AK22" s="8"/>
      <c r="AM22" s="16"/>
      <c r="AN22" s="16"/>
      <c r="AO22" s="17"/>
      <c r="AP22" s="16"/>
      <c r="AQ22" s="16"/>
      <c r="AR22" s="112"/>
      <c r="AS22" s="15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16"/>
      <c r="C23" s="18"/>
      <c r="D23" s="2"/>
      <c r="E23" s="16"/>
      <c r="F23" s="16"/>
      <c r="G23" s="16"/>
      <c r="H23" s="17"/>
      <c r="I23" s="16"/>
      <c r="J23" s="83"/>
      <c r="K23" s="15"/>
      <c r="L23" s="57"/>
      <c r="M23" s="8"/>
      <c r="N23" s="8"/>
      <c r="O23" s="8"/>
      <c r="P23" s="11"/>
      <c r="Q23" s="16"/>
      <c r="R23" s="16"/>
      <c r="S23" s="17"/>
      <c r="T23" s="16"/>
      <c r="U23" s="16"/>
      <c r="V23" s="17"/>
      <c r="W23" s="15"/>
      <c r="X23" s="113">
        <v>2021</v>
      </c>
      <c r="Y23" s="113" t="s">
        <v>83</v>
      </c>
      <c r="Z23" s="114" t="s">
        <v>19</v>
      </c>
      <c r="AA23" s="113">
        <v>14</v>
      </c>
      <c r="AB23" s="113">
        <v>0</v>
      </c>
      <c r="AC23" s="113">
        <v>17</v>
      </c>
      <c r="AD23" s="113">
        <v>10</v>
      </c>
      <c r="AE23" s="113">
        <v>58</v>
      </c>
      <c r="AF23" s="115">
        <v>0.57430000000000003</v>
      </c>
      <c r="AG23" s="116">
        <v>101</v>
      </c>
      <c r="AH23" s="8"/>
      <c r="AI23" s="8"/>
      <c r="AJ23" s="8"/>
      <c r="AK23" s="8"/>
      <c r="AL23" s="22"/>
      <c r="AM23" s="16">
        <v>7</v>
      </c>
      <c r="AN23" s="16">
        <v>0</v>
      </c>
      <c r="AO23" s="16">
        <v>12</v>
      </c>
      <c r="AP23" s="16">
        <v>3</v>
      </c>
      <c r="AQ23" s="16">
        <v>29</v>
      </c>
      <c r="AR23" s="83">
        <v>0.56859999999999999</v>
      </c>
      <c r="AS23" s="11">
        <v>51</v>
      </c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113">
        <v>2022</v>
      </c>
      <c r="C24" s="113" t="s">
        <v>18</v>
      </c>
      <c r="D24" s="114" t="s">
        <v>19</v>
      </c>
      <c r="E24" s="113">
        <v>23</v>
      </c>
      <c r="F24" s="113">
        <v>0</v>
      </c>
      <c r="G24" s="113">
        <v>8</v>
      </c>
      <c r="H24" s="113">
        <v>5</v>
      </c>
      <c r="I24" s="113">
        <v>59</v>
      </c>
      <c r="J24" s="115">
        <v>0.45739999999999997</v>
      </c>
      <c r="K24" s="116">
        <v>129</v>
      </c>
      <c r="L24" s="57"/>
      <c r="M24" s="8"/>
      <c r="N24" s="8"/>
      <c r="O24" s="8"/>
      <c r="P24" s="11"/>
      <c r="Q24" s="16">
        <v>4</v>
      </c>
      <c r="R24" s="16">
        <v>0</v>
      </c>
      <c r="S24" s="16">
        <v>1</v>
      </c>
      <c r="T24" s="16">
        <v>0</v>
      </c>
      <c r="U24" s="16">
        <v>10</v>
      </c>
      <c r="V24" s="83">
        <v>0.3226</v>
      </c>
      <c r="W24" s="11">
        <v>31</v>
      </c>
      <c r="X24" s="16"/>
      <c r="Y24" s="16"/>
      <c r="Z24" s="2"/>
      <c r="AA24" s="16"/>
      <c r="AB24" s="16"/>
      <c r="AC24" s="16"/>
      <c r="AD24" s="16"/>
      <c r="AE24" s="16"/>
      <c r="AF24" s="111"/>
      <c r="AG24" s="11"/>
      <c r="AH24" s="8"/>
      <c r="AI24" s="8"/>
      <c r="AJ24" s="8"/>
      <c r="AK24" s="8"/>
      <c r="AL24" s="11"/>
      <c r="AM24" s="2"/>
      <c r="AN24" s="2"/>
      <c r="AO24" s="28"/>
      <c r="AP24" s="2"/>
      <c r="AQ24" s="2"/>
      <c r="AR24" s="28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107" t="s">
        <v>75</v>
      </c>
      <c r="C25" s="108"/>
      <c r="D25" s="109"/>
      <c r="E25" s="87">
        <f>SUM(E4:E24)</f>
        <v>206</v>
      </c>
      <c r="F25" s="87">
        <f>SUM(F4:F24)</f>
        <v>6</v>
      </c>
      <c r="G25" s="87">
        <f>SUM(G4:G24)</f>
        <v>149</v>
      </c>
      <c r="H25" s="87">
        <f>SUM(H4:H24)</f>
        <v>61</v>
      </c>
      <c r="I25" s="87">
        <f>SUM(I4:I24)</f>
        <v>692</v>
      </c>
      <c r="J25" s="88">
        <f>PRODUCT(I25/K25)</f>
        <v>0.48939179632248941</v>
      </c>
      <c r="K25" s="80">
        <f>SUM(K4:K24)</f>
        <v>1414</v>
      </c>
      <c r="L25" s="25"/>
      <c r="M25" s="81"/>
      <c r="N25" s="89"/>
      <c r="O25" s="90"/>
      <c r="P25" s="11"/>
      <c r="Q25" s="87">
        <f>SUM(Q4:Q24)</f>
        <v>14</v>
      </c>
      <c r="R25" s="87">
        <f>SUM(R4:R24)</f>
        <v>2</v>
      </c>
      <c r="S25" s="87">
        <f>SUM(S4:S24)</f>
        <v>9</v>
      </c>
      <c r="T25" s="87">
        <f>SUM(T4:T24)</f>
        <v>5</v>
      </c>
      <c r="U25" s="87">
        <f>SUM(U4:U24)</f>
        <v>55</v>
      </c>
      <c r="V25" s="88">
        <f>PRODUCT(U25/W25)</f>
        <v>0.57894736842105265</v>
      </c>
      <c r="W25" s="80">
        <f>SUM(W4:W24)</f>
        <v>95</v>
      </c>
      <c r="X25" s="19" t="s">
        <v>75</v>
      </c>
      <c r="Y25" s="12"/>
      <c r="Z25" s="10"/>
      <c r="AA25" s="87">
        <f>SUM(AA4:AA24)</f>
        <v>75</v>
      </c>
      <c r="AB25" s="87">
        <f>SUM(AB4:AB24)</f>
        <v>5</v>
      </c>
      <c r="AC25" s="87">
        <f>SUM(AC4:AC24)</f>
        <v>72</v>
      </c>
      <c r="AD25" s="87">
        <f>SUM(AD4:AD24)</f>
        <v>42</v>
      </c>
      <c r="AE25" s="87">
        <f>SUM(AE4:AE24)</f>
        <v>316</v>
      </c>
      <c r="AF25" s="88">
        <f>PRODUCT(AE25/AG25)</f>
        <v>0.57981651376146792</v>
      </c>
      <c r="AG25" s="80">
        <f>SUM(AG4:AG24)</f>
        <v>545</v>
      </c>
      <c r="AH25" s="25"/>
      <c r="AI25" s="81"/>
      <c r="AJ25" s="89"/>
      <c r="AK25" s="90"/>
      <c r="AL25" s="11"/>
      <c r="AM25" s="87">
        <f>SUM(AM4:AM24)</f>
        <v>14</v>
      </c>
      <c r="AN25" s="87">
        <f>SUM(AN4:AN24)</f>
        <v>0</v>
      </c>
      <c r="AO25" s="87">
        <f>SUM(AO4:AO24)</f>
        <v>19</v>
      </c>
      <c r="AP25" s="87">
        <f>SUM(AP4:AP24)</f>
        <v>6</v>
      </c>
      <c r="AQ25" s="87">
        <f>SUM(AQ4:AQ24)</f>
        <v>56</v>
      </c>
      <c r="AR25" s="21">
        <v>0</v>
      </c>
      <c r="AS25" s="82">
        <f>SUM(AS4:AS24)</f>
        <v>102</v>
      </c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93"/>
      <c r="K26" s="15"/>
      <c r="L26" s="11"/>
      <c r="M26" s="11"/>
      <c r="N26" s="11"/>
      <c r="O26" s="11"/>
      <c r="P26" s="22"/>
      <c r="Q26" s="22"/>
      <c r="R26" s="23"/>
      <c r="S26" s="22"/>
      <c r="T26" s="22"/>
      <c r="U26" s="11"/>
      <c r="V26" s="11"/>
      <c r="W26" s="15"/>
      <c r="X26" s="22"/>
      <c r="Y26" s="22"/>
      <c r="Z26" s="22"/>
      <c r="AA26" s="22"/>
      <c r="AB26" s="22"/>
      <c r="AC26" s="22"/>
      <c r="AD26" s="22"/>
      <c r="AE26" s="22"/>
      <c r="AF26" s="93"/>
      <c r="AG26" s="15"/>
      <c r="AH26" s="11"/>
      <c r="AI26" s="11"/>
      <c r="AJ26" s="11"/>
      <c r="AK26" s="11"/>
      <c r="AL26" s="22"/>
      <c r="AM26" s="22"/>
      <c r="AN26" s="23"/>
      <c r="AO26" s="22"/>
      <c r="AP26" s="22"/>
      <c r="AQ26" s="11"/>
      <c r="AR26" s="11"/>
      <c r="AS26" s="15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x14ac:dyDescent="0.25">
      <c r="A27" s="22"/>
      <c r="B27" s="95" t="s">
        <v>73</v>
      </c>
      <c r="C27" s="96"/>
      <c r="D27" s="97"/>
      <c r="E27" s="10" t="s">
        <v>2</v>
      </c>
      <c r="F27" s="8" t="s">
        <v>7</v>
      </c>
      <c r="G27" s="10" t="s">
        <v>4</v>
      </c>
      <c r="H27" s="8" t="s">
        <v>5</v>
      </c>
      <c r="I27" s="8" t="s">
        <v>9</v>
      </c>
      <c r="J27" s="8" t="s">
        <v>10</v>
      </c>
      <c r="K27" s="11"/>
      <c r="L27" s="8" t="s">
        <v>11</v>
      </c>
      <c r="M27" s="8" t="s">
        <v>12</v>
      </c>
      <c r="N27" s="8" t="s">
        <v>80</v>
      </c>
      <c r="O27" s="8" t="s">
        <v>81</v>
      </c>
      <c r="Q27" s="23"/>
      <c r="R27" s="23" t="s">
        <v>15</v>
      </c>
      <c r="S27" s="23"/>
      <c r="T27" s="22" t="s">
        <v>30</v>
      </c>
      <c r="U27" s="11"/>
      <c r="V27" s="15"/>
      <c r="W27" s="15"/>
      <c r="X27" s="94"/>
      <c r="Y27" s="94"/>
      <c r="Z27" s="94"/>
      <c r="AA27" s="94"/>
      <c r="AB27" s="94"/>
      <c r="AC27" s="22"/>
      <c r="AD27" s="22"/>
      <c r="AE27" s="22"/>
      <c r="AF27" s="22"/>
      <c r="AG27" s="22"/>
      <c r="AH27" s="22"/>
      <c r="AI27" s="22"/>
      <c r="AJ27" s="22"/>
      <c r="AK27" s="22"/>
      <c r="AM27" s="15"/>
      <c r="AN27" s="94"/>
      <c r="AO27" s="94"/>
      <c r="AP27" s="94"/>
      <c r="AQ27" s="94"/>
      <c r="AR27" s="94"/>
      <c r="AS27" s="94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x14ac:dyDescent="0.25">
      <c r="A28" s="22"/>
      <c r="B28" s="27" t="s">
        <v>74</v>
      </c>
      <c r="C28" s="4"/>
      <c r="D28" s="28"/>
      <c r="E28" s="98">
        <v>0</v>
      </c>
      <c r="F28" s="98">
        <v>0</v>
      </c>
      <c r="G28" s="98">
        <v>0</v>
      </c>
      <c r="H28" s="98">
        <v>0</v>
      </c>
      <c r="I28" s="98">
        <v>0</v>
      </c>
      <c r="J28" s="110">
        <v>0</v>
      </c>
      <c r="K28" s="22">
        <v>0</v>
      </c>
      <c r="L28" s="99">
        <v>0</v>
      </c>
      <c r="M28" s="99">
        <v>0</v>
      </c>
      <c r="N28" s="99">
        <v>0</v>
      </c>
      <c r="O28" s="99">
        <v>0</v>
      </c>
      <c r="Q28" s="23"/>
      <c r="R28" s="23"/>
      <c r="S28" s="23"/>
      <c r="T28" s="22" t="s">
        <v>20</v>
      </c>
      <c r="U28" s="22"/>
      <c r="V28" s="22"/>
      <c r="W28" s="22"/>
      <c r="X28" s="23"/>
      <c r="Y28" s="23"/>
      <c r="Z28" s="23"/>
      <c r="AA28" s="23"/>
      <c r="AB28" s="23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23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x14ac:dyDescent="0.25">
      <c r="A29" s="22"/>
      <c r="B29" s="84" t="s">
        <v>17</v>
      </c>
      <c r="C29" s="85"/>
      <c r="D29" s="86"/>
      <c r="E29" s="98">
        <f>PRODUCT(E25+Q25)</f>
        <v>220</v>
      </c>
      <c r="F29" s="98">
        <f>PRODUCT(F25+R25)</f>
        <v>8</v>
      </c>
      <c r="G29" s="98">
        <f>PRODUCT(G25+S25)</f>
        <v>158</v>
      </c>
      <c r="H29" s="98">
        <f>PRODUCT(H25+T25)</f>
        <v>66</v>
      </c>
      <c r="I29" s="98">
        <f>PRODUCT(I25+U25)</f>
        <v>747</v>
      </c>
      <c r="J29" s="110">
        <f>PRODUCT(I29/K29)</f>
        <v>0.49502982107355864</v>
      </c>
      <c r="K29" s="22">
        <f>PRODUCT(K25+W25)</f>
        <v>1509</v>
      </c>
      <c r="L29" s="99">
        <f>PRODUCT((F29+G29)/E29)</f>
        <v>0.75454545454545452</v>
      </c>
      <c r="M29" s="99">
        <f>PRODUCT(H29/E29)</f>
        <v>0.3</v>
      </c>
      <c r="N29" s="99">
        <f>PRODUCT((F29+G29+H29)/E29)</f>
        <v>1.0545454545454545</v>
      </c>
      <c r="O29" s="99">
        <f>PRODUCT(I29/E29)</f>
        <v>3.3954545454545455</v>
      </c>
      <c r="Q29" s="23"/>
      <c r="R29" s="23"/>
      <c r="S29" s="23"/>
      <c r="T29" s="22" t="s">
        <v>31</v>
      </c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x14ac:dyDescent="0.25">
      <c r="A30" s="22"/>
      <c r="B30" s="14" t="s">
        <v>72</v>
      </c>
      <c r="C30" s="91"/>
      <c r="D30" s="92"/>
      <c r="E30" s="98">
        <f>PRODUCT(AA25+AM25)</f>
        <v>89</v>
      </c>
      <c r="F30" s="98">
        <f>PRODUCT(AB25+AN25)</f>
        <v>5</v>
      </c>
      <c r="G30" s="98">
        <f>PRODUCT(AC25+AO25)</f>
        <v>91</v>
      </c>
      <c r="H30" s="98">
        <f>PRODUCT(AD25+AP25)</f>
        <v>48</v>
      </c>
      <c r="I30" s="98">
        <f>PRODUCT(AE25+AQ25)</f>
        <v>372</v>
      </c>
      <c r="J30" s="110">
        <f>PRODUCT(I30/K30)</f>
        <v>0.57496136012364762</v>
      </c>
      <c r="K30" s="11">
        <f>PRODUCT(AG25+AS25)</f>
        <v>647</v>
      </c>
      <c r="L30" s="99">
        <f>PRODUCT((F30+G30)/E30)</f>
        <v>1.0786516853932584</v>
      </c>
      <c r="M30" s="99">
        <f>PRODUCT(H30/E30)</f>
        <v>0.5393258426966292</v>
      </c>
      <c r="N30" s="99">
        <f>PRODUCT((F30+G30+H30)/E30)</f>
        <v>1.6179775280898876</v>
      </c>
      <c r="O30" s="99">
        <f>PRODUCT(I30/E30)</f>
        <v>4.1797752808988768</v>
      </c>
      <c r="Q30" s="23"/>
      <c r="R30" s="23"/>
      <c r="S30" s="22"/>
      <c r="T30" s="22" t="s">
        <v>35</v>
      </c>
      <c r="U30" s="11"/>
      <c r="V30" s="11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1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x14ac:dyDescent="0.25">
      <c r="A31" s="22"/>
      <c r="B31" s="100" t="s">
        <v>75</v>
      </c>
      <c r="C31" s="101"/>
      <c r="D31" s="102"/>
      <c r="E31" s="98">
        <f>SUM(E28:E30)</f>
        <v>309</v>
      </c>
      <c r="F31" s="98">
        <f t="shared" ref="F31:I31" si="0">SUM(F28:F30)</f>
        <v>13</v>
      </c>
      <c r="G31" s="98">
        <f t="shared" si="0"/>
        <v>249</v>
      </c>
      <c r="H31" s="98">
        <f t="shared" si="0"/>
        <v>114</v>
      </c>
      <c r="I31" s="98">
        <f t="shared" si="0"/>
        <v>1119</v>
      </c>
      <c r="J31" s="110">
        <f>PRODUCT(I31/K31)</f>
        <v>0.51901669758812619</v>
      </c>
      <c r="K31" s="22">
        <f>SUM(K28:K30)</f>
        <v>2156</v>
      </c>
      <c r="L31" s="99">
        <f>PRODUCT((F31+G31)/E31)</f>
        <v>0.84789644012944987</v>
      </c>
      <c r="M31" s="99">
        <f>PRODUCT(H31/E31)</f>
        <v>0.36893203883495146</v>
      </c>
      <c r="N31" s="99">
        <f>PRODUCT((F31+G31+H31)/E31)</f>
        <v>1.2168284789644013</v>
      </c>
      <c r="O31" s="99">
        <f>PRODUCT(I31/E31)</f>
        <v>3.621359223300971</v>
      </c>
      <c r="Q31" s="11"/>
      <c r="R31" s="11"/>
      <c r="S31" s="1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11"/>
      <c r="F32" s="11"/>
      <c r="G32" s="11"/>
      <c r="H32" s="11"/>
      <c r="I32" s="11"/>
      <c r="J32" s="22"/>
      <c r="K32" s="22"/>
      <c r="L32" s="11"/>
      <c r="M32" s="11"/>
      <c r="N32" s="11"/>
      <c r="O32" s="11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J87" s="22"/>
      <c r="K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J88" s="22"/>
      <c r="K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J89" s="22"/>
      <c r="K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J90" s="22"/>
      <c r="K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J91" s="22"/>
      <c r="K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J92" s="22"/>
      <c r="K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1"/>
      <c r="R104" s="11"/>
      <c r="S104" s="11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11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1"/>
      <c r="R105" s="11"/>
      <c r="S105" s="11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11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1"/>
      <c r="R106" s="11"/>
      <c r="S106" s="11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11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1"/>
      <c r="R107" s="11"/>
      <c r="S107" s="11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11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1"/>
      <c r="R108" s="11"/>
      <c r="S108" s="11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11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1"/>
      <c r="R109" s="11"/>
      <c r="S109" s="11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11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1"/>
      <c r="R110" s="11"/>
      <c r="S110" s="11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11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1"/>
      <c r="R111" s="11"/>
      <c r="S111" s="11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11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1"/>
      <c r="R112" s="11"/>
      <c r="S112" s="11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11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1"/>
      <c r="R113" s="11"/>
      <c r="S113" s="11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11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1"/>
      <c r="R114" s="11"/>
      <c r="S114" s="11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11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1"/>
      <c r="R115" s="11"/>
      <c r="S115" s="11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11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1"/>
      <c r="R116" s="11"/>
      <c r="S116" s="11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11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1"/>
      <c r="R117" s="11"/>
      <c r="S117" s="11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11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1"/>
      <c r="R118" s="11"/>
      <c r="S118" s="11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11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1"/>
      <c r="R119" s="11"/>
      <c r="S119" s="11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11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1"/>
      <c r="R120" s="11"/>
      <c r="S120" s="11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11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1"/>
      <c r="R121" s="11"/>
      <c r="S121" s="11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11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1"/>
      <c r="R122" s="11"/>
      <c r="S122" s="11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11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1"/>
      <c r="R123" s="11"/>
      <c r="S123" s="11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11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1"/>
      <c r="R124" s="11"/>
      <c r="S124" s="11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11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1"/>
      <c r="R125" s="11"/>
      <c r="S125" s="11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11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1"/>
      <c r="R126" s="11"/>
      <c r="S126" s="11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11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1"/>
      <c r="R127" s="11"/>
      <c r="S127" s="11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11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1"/>
      <c r="R128" s="11"/>
      <c r="S128" s="11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11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1"/>
      <c r="R129" s="11"/>
      <c r="S129" s="11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11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1"/>
      <c r="R130" s="11"/>
      <c r="S130" s="11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1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1"/>
      <c r="R131" s="11"/>
      <c r="S131" s="11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11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1"/>
      <c r="R132" s="11"/>
      <c r="S132" s="11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11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1"/>
      <c r="R133" s="11"/>
      <c r="S133" s="11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11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1"/>
      <c r="R134" s="11"/>
      <c r="S134" s="11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11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1"/>
      <c r="R135" s="11"/>
      <c r="S135" s="11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11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1"/>
      <c r="R136" s="11"/>
      <c r="S136" s="11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11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1"/>
      <c r="R137" s="11"/>
      <c r="S137" s="11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11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1"/>
      <c r="R138" s="11"/>
      <c r="S138" s="11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11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1"/>
      <c r="R139" s="11"/>
      <c r="S139" s="11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11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1"/>
      <c r="R140" s="11"/>
      <c r="S140" s="11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11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1"/>
      <c r="R141" s="11"/>
      <c r="S141" s="11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11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1"/>
      <c r="R142" s="11"/>
      <c r="S142" s="11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11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1"/>
      <c r="R143" s="11"/>
      <c r="S143" s="11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11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1"/>
      <c r="R144" s="11"/>
      <c r="S144" s="11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11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1"/>
      <c r="R145" s="11"/>
      <c r="S145" s="11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11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1"/>
      <c r="R146" s="11"/>
      <c r="S146" s="11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11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1"/>
      <c r="R147" s="11"/>
      <c r="S147" s="11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11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1"/>
      <c r="R148" s="11"/>
      <c r="S148" s="11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11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1"/>
      <c r="R149" s="11"/>
      <c r="S149" s="11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11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1"/>
      <c r="R150" s="11"/>
      <c r="S150" s="11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11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1"/>
      <c r="R151" s="11"/>
      <c r="S151" s="11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11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1"/>
      <c r="R152" s="11"/>
      <c r="S152" s="11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11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1"/>
      <c r="R153" s="11"/>
      <c r="S153" s="11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11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1"/>
      <c r="R154" s="11"/>
      <c r="S154" s="11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11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1"/>
      <c r="R155" s="11"/>
      <c r="S155" s="11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11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1"/>
      <c r="R156" s="11"/>
      <c r="S156" s="11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11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1"/>
      <c r="R157" s="11"/>
      <c r="S157" s="11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11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1"/>
      <c r="R158" s="11"/>
      <c r="S158" s="11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11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1"/>
      <c r="R159" s="11"/>
      <c r="S159" s="11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11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1"/>
      <c r="R160" s="11"/>
      <c r="S160" s="11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11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1"/>
      <c r="R161" s="11"/>
      <c r="S161" s="11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11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1"/>
      <c r="R162" s="11"/>
      <c r="S162" s="11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11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1"/>
      <c r="R163" s="11"/>
      <c r="S163" s="11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11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1"/>
      <c r="R164" s="11"/>
      <c r="S164" s="11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11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1"/>
      <c r="R165" s="11"/>
      <c r="S165" s="11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11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1"/>
      <c r="R166" s="11"/>
      <c r="S166" s="11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11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1"/>
      <c r="R167" s="11"/>
      <c r="S167" s="11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11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1"/>
      <c r="R168" s="11"/>
      <c r="S168" s="11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11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1"/>
      <c r="R169" s="11"/>
      <c r="S169" s="11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11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1"/>
      <c r="R170" s="11"/>
      <c r="S170" s="11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11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1"/>
      <c r="R171" s="11"/>
      <c r="S171" s="11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11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1"/>
      <c r="R172" s="11"/>
      <c r="S172" s="11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11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1"/>
      <c r="R173" s="11"/>
      <c r="S173" s="11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11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1"/>
      <c r="R174" s="11"/>
      <c r="S174" s="11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11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1"/>
      <c r="R175" s="11"/>
      <c r="S175" s="11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11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1"/>
      <c r="R176" s="11"/>
      <c r="S176" s="11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11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1"/>
      <c r="R177" s="11"/>
      <c r="S177" s="11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11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1"/>
      <c r="R178" s="11"/>
      <c r="S178" s="11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11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1"/>
      <c r="R179" s="11"/>
      <c r="S179" s="11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11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1"/>
      <c r="R180" s="11"/>
      <c r="S180" s="11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11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1"/>
      <c r="R181" s="11"/>
      <c r="S181" s="11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11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1"/>
      <c r="R182" s="11"/>
      <c r="S182" s="11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11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A183" s="22"/>
      <c r="B183" s="22"/>
      <c r="C183" s="22"/>
      <c r="D183" s="22"/>
      <c r="L183"/>
      <c r="M183"/>
      <c r="N183"/>
      <c r="O183"/>
      <c r="P183"/>
      <c r="Q183" s="11"/>
      <c r="R183" s="11"/>
      <c r="S183" s="11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11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A184" s="22"/>
      <c r="B184" s="22"/>
      <c r="C184" s="22"/>
      <c r="D184" s="22"/>
      <c r="L184"/>
      <c r="M184"/>
      <c r="N184"/>
      <c r="O184"/>
      <c r="P184"/>
      <c r="Q184" s="11"/>
      <c r="R184" s="11"/>
      <c r="S184" s="11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11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</row>
    <row r="185" spans="1:57" ht="14.25" x14ac:dyDescent="0.2">
      <c r="A185" s="22"/>
      <c r="B185" s="22"/>
      <c r="C185" s="22"/>
      <c r="D185" s="22"/>
      <c r="L185"/>
      <c r="M185"/>
      <c r="N185"/>
      <c r="O185"/>
      <c r="P185"/>
      <c r="Q185" s="11"/>
      <c r="R185" s="11"/>
      <c r="S185" s="11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11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</row>
    <row r="186" spans="1:57" ht="14.25" x14ac:dyDescent="0.2">
      <c r="A186" s="22"/>
      <c r="B186" s="22"/>
      <c r="C186" s="22"/>
      <c r="D186" s="22"/>
      <c r="L186"/>
      <c r="M186"/>
      <c r="N186"/>
      <c r="O186"/>
      <c r="P186"/>
      <c r="Q186" s="11"/>
      <c r="R186" s="11"/>
      <c r="S186" s="11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11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</row>
    <row r="187" spans="1:57" ht="14.25" x14ac:dyDescent="0.2">
      <c r="A187" s="22"/>
      <c r="B187" s="22"/>
      <c r="C187" s="22"/>
      <c r="D187" s="22"/>
      <c r="L187"/>
      <c r="M187"/>
      <c r="N187"/>
      <c r="O187"/>
      <c r="P187"/>
      <c r="Q187" s="11"/>
      <c r="R187" s="11"/>
      <c r="S187" s="11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11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</row>
    <row r="188" spans="1:57" ht="14.25" x14ac:dyDescent="0.2">
      <c r="A188" s="22"/>
      <c r="B188" s="22"/>
      <c r="C188" s="22"/>
      <c r="D188" s="22"/>
      <c r="L188"/>
      <c r="M188"/>
      <c r="N188"/>
      <c r="O188"/>
      <c r="P188"/>
      <c r="Q188" s="11"/>
      <c r="R188" s="11"/>
      <c r="S188" s="11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11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</row>
    <row r="189" spans="1:57" ht="14.25" x14ac:dyDescent="0.2">
      <c r="L189"/>
      <c r="M189"/>
      <c r="N189"/>
      <c r="O189"/>
      <c r="P189"/>
      <c r="Q189" s="11"/>
      <c r="R189" s="11"/>
      <c r="S189" s="11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11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</row>
    <row r="190" spans="1:57" ht="14.25" x14ac:dyDescent="0.2">
      <c r="L190"/>
      <c r="M190"/>
      <c r="N190"/>
      <c r="O190"/>
      <c r="P190"/>
      <c r="Q190" s="11"/>
      <c r="R190" s="11"/>
      <c r="S190" s="11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11"/>
    </row>
    <row r="191" spans="1:57" ht="14.25" x14ac:dyDescent="0.2">
      <c r="L191"/>
      <c r="M191"/>
      <c r="N191"/>
      <c r="O191"/>
      <c r="P191"/>
      <c r="Q191" s="11"/>
      <c r="R191" s="11"/>
      <c r="S191" s="11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11"/>
    </row>
    <row r="192" spans="1:57" ht="14.25" x14ac:dyDescent="0.2">
      <c r="L192"/>
      <c r="M192"/>
      <c r="N192"/>
      <c r="O192"/>
      <c r="P192"/>
      <c r="Q192" s="11"/>
      <c r="R192" s="11"/>
      <c r="S192" s="11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11"/>
    </row>
    <row r="193" spans="12:38" ht="14.25" x14ac:dyDescent="0.2">
      <c r="L193" s="11"/>
      <c r="M193" s="11"/>
      <c r="N193" s="11"/>
      <c r="O193" s="11"/>
      <c r="P193" s="11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11"/>
    </row>
    <row r="194" spans="12:38" ht="14.25" x14ac:dyDescent="0.2">
      <c r="L194" s="11"/>
      <c r="M194" s="11"/>
      <c r="N194" s="11"/>
      <c r="O194" s="11"/>
      <c r="P194" s="11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11"/>
    </row>
    <row r="195" spans="12:38" ht="14.25" x14ac:dyDescent="0.2">
      <c r="L195" s="11"/>
      <c r="M195" s="11"/>
      <c r="N195" s="11"/>
      <c r="O195" s="11"/>
      <c r="P195" s="11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11"/>
    </row>
    <row r="196" spans="12:38" ht="14.25" x14ac:dyDescent="0.2">
      <c r="L196" s="11"/>
      <c r="M196" s="11"/>
      <c r="N196" s="11"/>
      <c r="O196" s="11"/>
      <c r="P196" s="11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11"/>
      <c r="AL196" s="11"/>
    </row>
    <row r="197" spans="12:38" x14ac:dyDescent="0.25"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</row>
    <row r="198" spans="12:38" x14ac:dyDescent="0.25"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</row>
    <row r="199" spans="12:38" x14ac:dyDescent="0.25"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</row>
    <row r="200" spans="12:38" x14ac:dyDescent="0.25"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</row>
    <row r="201" spans="12:38" x14ac:dyDescent="0.25"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</row>
  </sheetData>
  <sortState ref="X21:AT22">
    <sortCondition ref="X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"/>
  <sheetViews>
    <sheetView zoomScale="97" zoomScaleNormal="97" workbookViewId="0"/>
  </sheetViews>
  <sheetFormatPr defaultRowHeight="15" x14ac:dyDescent="0.25"/>
  <cols>
    <col min="1" max="1" width="0.7109375" style="26" customWidth="1"/>
    <col min="2" max="2" width="26" style="29" customWidth="1"/>
    <col min="3" max="3" width="18.5703125" style="30" customWidth="1"/>
    <col min="4" max="4" width="10.5703125" style="51" customWidth="1"/>
    <col min="5" max="5" width="8.85546875" style="51" customWidth="1"/>
    <col min="6" max="6" width="0.7109375" style="15" customWidth="1"/>
    <col min="7" max="11" width="5.28515625" style="30" customWidth="1"/>
    <col min="12" max="12" width="6" style="30" customWidth="1"/>
    <col min="13" max="16" width="5.28515625" style="30" customWidth="1"/>
    <col min="17" max="21" width="6.7109375" style="61" customWidth="1"/>
    <col min="22" max="22" width="11.5703125" style="30" customWidth="1"/>
    <col min="23" max="23" width="21.140625" style="51" customWidth="1"/>
    <col min="24" max="24" width="10.5703125" style="30" customWidth="1"/>
    <col min="25" max="30" width="9.140625" style="52"/>
    <col min="257" max="257" width="1.28515625" customWidth="1"/>
    <col min="258" max="258" width="30.140625" customWidth="1"/>
    <col min="259" max="259" width="18.5703125" customWidth="1"/>
    <col min="260" max="260" width="10.570312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42578125" customWidth="1"/>
    <col min="279" max="279" width="21.140625" customWidth="1"/>
    <col min="280" max="280" width="9.7109375" customWidth="1"/>
    <col min="513" max="513" width="1.28515625" customWidth="1"/>
    <col min="514" max="514" width="30.140625" customWidth="1"/>
    <col min="515" max="515" width="18.5703125" customWidth="1"/>
    <col min="516" max="516" width="10.570312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42578125" customWidth="1"/>
    <col min="535" max="535" width="21.140625" customWidth="1"/>
    <col min="536" max="536" width="9.7109375" customWidth="1"/>
    <col min="769" max="769" width="1.28515625" customWidth="1"/>
    <col min="770" max="770" width="30.140625" customWidth="1"/>
    <col min="771" max="771" width="18.5703125" customWidth="1"/>
    <col min="772" max="772" width="10.570312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42578125" customWidth="1"/>
    <col min="791" max="791" width="21.140625" customWidth="1"/>
    <col min="792" max="792" width="9.7109375" customWidth="1"/>
    <col min="1025" max="1025" width="1.28515625" customWidth="1"/>
    <col min="1026" max="1026" width="30.140625" customWidth="1"/>
    <col min="1027" max="1027" width="18.5703125" customWidth="1"/>
    <col min="1028" max="1028" width="10.570312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42578125" customWidth="1"/>
    <col min="1047" max="1047" width="21.140625" customWidth="1"/>
    <col min="1048" max="1048" width="9.7109375" customWidth="1"/>
    <col min="1281" max="1281" width="1.28515625" customWidth="1"/>
    <col min="1282" max="1282" width="30.140625" customWidth="1"/>
    <col min="1283" max="1283" width="18.5703125" customWidth="1"/>
    <col min="1284" max="1284" width="10.570312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42578125" customWidth="1"/>
    <col min="1303" max="1303" width="21.140625" customWidth="1"/>
    <col min="1304" max="1304" width="9.7109375" customWidth="1"/>
    <col min="1537" max="1537" width="1.28515625" customWidth="1"/>
    <col min="1538" max="1538" width="30.140625" customWidth="1"/>
    <col min="1539" max="1539" width="18.5703125" customWidth="1"/>
    <col min="1540" max="1540" width="10.570312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42578125" customWidth="1"/>
    <col min="1559" max="1559" width="21.140625" customWidth="1"/>
    <col min="1560" max="1560" width="9.7109375" customWidth="1"/>
    <col min="1793" max="1793" width="1.28515625" customWidth="1"/>
    <col min="1794" max="1794" width="30.140625" customWidth="1"/>
    <col min="1795" max="1795" width="18.5703125" customWidth="1"/>
    <col min="1796" max="1796" width="10.570312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42578125" customWidth="1"/>
    <col min="1815" max="1815" width="21.140625" customWidth="1"/>
    <col min="1816" max="1816" width="9.7109375" customWidth="1"/>
    <col min="2049" max="2049" width="1.28515625" customWidth="1"/>
    <col min="2050" max="2050" width="30.140625" customWidth="1"/>
    <col min="2051" max="2051" width="18.5703125" customWidth="1"/>
    <col min="2052" max="2052" width="10.570312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42578125" customWidth="1"/>
    <col min="2071" max="2071" width="21.140625" customWidth="1"/>
    <col min="2072" max="2072" width="9.7109375" customWidth="1"/>
    <col min="2305" max="2305" width="1.28515625" customWidth="1"/>
    <col min="2306" max="2306" width="30.140625" customWidth="1"/>
    <col min="2307" max="2307" width="18.5703125" customWidth="1"/>
    <col min="2308" max="2308" width="10.570312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42578125" customWidth="1"/>
    <col min="2327" max="2327" width="21.140625" customWidth="1"/>
    <col min="2328" max="2328" width="9.7109375" customWidth="1"/>
    <col min="2561" max="2561" width="1.28515625" customWidth="1"/>
    <col min="2562" max="2562" width="30.140625" customWidth="1"/>
    <col min="2563" max="2563" width="18.5703125" customWidth="1"/>
    <col min="2564" max="2564" width="10.570312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42578125" customWidth="1"/>
    <col min="2583" max="2583" width="21.140625" customWidth="1"/>
    <col min="2584" max="2584" width="9.7109375" customWidth="1"/>
    <col min="2817" max="2817" width="1.28515625" customWidth="1"/>
    <col min="2818" max="2818" width="30.140625" customWidth="1"/>
    <col min="2819" max="2819" width="18.5703125" customWidth="1"/>
    <col min="2820" max="2820" width="10.570312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42578125" customWidth="1"/>
    <col min="2839" max="2839" width="21.140625" customWidth="1"/>
    <col min="2840" max="2840" width="9.7109375" customWidth="1"/>
    <col min="3073" max="3073" width="1.28515625" customWidth="1"/>
    <col min="3074" max="3074" width="30.140625" customWidth="1"/>
    <col min="3075" max="3075" width="18.5703125" customWidth="1"/>
    <col min="3076" max="3076" width="10.570312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42578125" customWidth="1"/>
    <col min="3095" max="3095" width="21.140625" customWidth="1"/>
    <col min="3096" max="3096" width="9.7109375" customWidth="1"/>
    <col min="3329" max="3329" width="1.28515625" customWidth="1"/>
    <col min="3330" max="3330" width="30.140625" customWidth="1"/>
    <col min="3331" max="3331" width="18.5703125" customWidth="1"/>
    <col min="3332" max="3332" width="10.570312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42578125" customWidth="1"/>
    <col min="3351" max="3351" width="21.140625" customWidth="1"/>
    <col min="3352" max="3352" width="9.7109375" customWidth="1"/>
    <col min="3585" max="3585" width="1.28515625" customWidth="1"/>
    <col min="3586" max="3586" width="30.140625" customWidth="1"/>
    <col min="3587" max="3587" width="18.5703125" customWidth="1"/>
    <col min="3588" max="3588" width="10.570312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42578125" customWidth="1"/>
    <col min="3607" max="3607" width="21.140625" customWidth="1"/>
    <col min="3608" max="3608" width="9.7109375" customWidth="1"/>
    <col min="3841" max="3841" width="1.28515625" customWidth="1"/>
    <col min="3842" max="3842" width="30.140625" customWidth="1"/>
    <col min="3843" max="3843" width="18.5703125" customWidth="1"/>
    <col min="3844" max="3844" width="10.570312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42578125" customWidth="1"/>
    <col min="3863" max="3863" width="21.140625" customWidth="1"/>
    <col min="3864" max="3864" width="9.7109375" customWidth="1"/>
    <col min="4097" max="4097" width="1.28515625" customWidth="1"/>
    <col min="4098" max="4098" width="30.140625" customWidth="1"/>
    <col min="4099" max="4099" width="18.5703125" customWidth="1"/>
    <col min="4100" max="4100" width="10.570312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42578125" customWidth="1"/>
    <col min="4119" max="4119" width="21.140625" customWidth="1"/>
    <col min="4120" max="4120" width="9.7109375" customWidth="1"/>
    <col min="4353" max="4353" width="1.28515625" customWidth="1"/>
    <col min="4354" max="4354" width="30.140625" customWidth="1"/>
    <col min="4355" max="4355" width="18.5703125" customWidth="1"/>
    <col min="4356" max="4356" width="10.570312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42578125" customWidth="1"/>
    <col min="4375" max="4375" width="21.140625" customWidth="1"/>
    <col min="4376" max="4376" width="9.7109375" customWidth="1"/>
    <col min="4609" max="4609" width="1.28515625" customWidth="1"/>
    <col min="4610" max="4610" width="30.140625" customWidth="1"/>
    <col min="4611" max="4611" width="18.5703125" customWidth="1"/>
    <col min="4612" max="4612" width="10.570312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42578125" customWidth="1"/>
    <col min="4631" max="4631" width="21.140625" customWidth="1"/>
    <col min="4632" max="4632" width="9.7109375" customWidth="1"/>
    <col min="4865" max="4865" width="1.28515625" customWidth="1"/>
    <col min="4866" max="4866" width="30.140625" customWidth="1"/>
    <col min="4867" max="4867" width="18.5703125" customWidth="1"/>
    <col min="4868" max="4868" width="10.570312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42578125" customWidth="1"/>
    <col min="4887" max="4887" width="21.140625" customWidth="1"/>
    <col min="4888" max="4888" width="9.7109375" customWidth="1"/>
    <col min="5121" max="5121" width="1.28515625" customWidth="1"/>
    <col min="5122" max="5122" width="30.140625" customWidth="1"/>
    <col min="5123" max="5123" width="18.5703125" customWidth="1"/>
    <col min="5124" max="5124" width="10.570312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42578125" customWidth="1"/>
    <col min="5143" max="5143" width="21.140625" customWidth="1"/>
    <col min="5144" max="5144" width="9.7109375" customWidth="1"/>
    <col min="5377" max="5377" width="1.28515625" customWidth="1"/>
    <col min="5378" max="5378" width="30.140625" customWidth="1"/>
    <col min="5379" max="5379" width="18.5703125" customWidth="1"/>
    <col min="5380" max="5380" width="10.570312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42578125" customWidth="1"/>
    <col min="5399" max="5399" width="21.140625" customWidth="1"/>
    <col min="5400" max="5400" width="9.7109375" customWidth="1"/>
    <col min="5633" max="5633" width="1.28515625" customWidth="1"/>
    <col min="5634" max="5634" width="30.140625" customWidth="1"/>
    <col min="5635" max="5635" width="18.5703125" customWidth="1"/>
    <col min="5636" max="5636" width="10.570312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42578125" customWidth="1"/>
    <col min="5655" max="5655" width="21.140625" customWidth="1"/>
    <col min="5656" max="5656" width="9.7109375" customWidth="1"/>
    <col min="5889" max="5889" width="1.28515625" customWidth="1"/>
    <col min="5890" max="5890" width="30.140625" customWidth="1"/>
    <col min="5891" max="5891" width="18.5703125" customWidth="1"/>
    <col min="5892" max="5892" width="10.570312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42578125" customWidth="1"/>
    <col min="5911" max="5911" width="21.140625" customWidth="1"/>
    <col min="5912" max="5912" width="9.7109375" customWidth="1"/>
    <col min="6145" max="6145" width="1.28515625" customWidth="1"/>
    <col min="6146" max="6146" width="30.140625" customWidth="1"/>
    <col min="6147" max="6147" width="18.5703125" customWidth="1"/>
    <col min="6148" max="6148" width="10.570312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42578125" customWidth="1"/>
    <col min="6167" max="6167" width="21.140625" customWidth="1"/>
    <col min="6168" max="6168" width="9.7109375" customWidth="1"/>
    <col min="6401" max="6401" width="1.28515625" customWidth="1"/>
    <col min="6402" max="6402" width="30.140625" customWidth="1"/>
    <col min="6403" max="6403" width="18.5703125" customWidth="1"/>
    <col min="6404" max="6404" width="10.570312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42578125" customWidth="1"/>
    <col min="6423" max="6423" width="21.140625" customWidth="1"/>
    <col min="6424" max="6424" width="9.7109375" customWidth="1"/>
    <col min="6657" max="6657" width="1.28515625" customWidth="1"/>
    <col min="6658" max="6658" width="30.140625" customWidth="1"/>
    <col min="6659" max="6659" width="18.5703125" customWidth="1"/>
    <col min="6660" max="6660" width="10.570312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42578125" customWidth="1"/>
    <col min="6679" max="6679" width="21.140625" customWidth="1"/>
    <col min="6680" max="6680" width="9.7109375" customWidth="1"/>
    <col min="6913" max="6913" width="1.28515625" customWidth="1"/>
    <col min="6914" max="6914" width="30.140625" customWidth="1"/>
    <col min="6915" max="6915" width="18.5703125" customWidth="1"/>
    <col min="6916" max="6916" width="10.570312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42578125" customWidth="1"/>
    <col min="6935" max="6935" width="21.140625" customWidth="1"/>
    <col min="6936" max="6936" width="9.7109375" customWidth="1"/>
    <col min="7169" max="7169" width="1.28515625" customWidth="1"/>
    <col min="7170" max="7170" width="30.140625" customWidth="1"/>
    <col min="7171" max="7171" width="18.5703125" customWidth="1"/>
    <col min="7172" max="7172" width="10.570312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42578125" customWidth="1"/>
    <col min="7191" max="7191" width="21.140625" customWidth="1"/>
    <col min="7192" max="7192" width="9.7109375" customWidth="1"/>
    <col min="7425" max="7425" width="1.28515625" customWidth="1"/>
    <col min="7426" max="7426" width="30.140625" customWidth="1"/>
    <col min="7427" max="7427" width="18.5703125" customWidth="1"/>
    <col min="7428" max="7428" width="10.570312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42578125" customWidth="1"/>
    <col min="7447" max="7447" width="21.140625" customWidth="1"/>
    <col min="7448" max="7448" width="9.7109375" customWidth="1"/>
    <col min="7681" max="7681" width="1.28515625" customWidth="1"/>
    <col min="7682" max="7682" width="30.140625" customWidth="1"/>
    <col min="7683" max="7683" width="18.5703125" customWidth="1"/>
    <col min="7684" max="7684" width="10.570312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42578125" customWidth="1"/>
    <col min="7703" max="7703" width="21.140625" customWidth="1"/>
    <col min="7704" max="7704" width="9.7109375" customWidth="1"/>
    <col min="7937" max="7937" width="1.28515625" customWidth="1"/>
    <col min="7938" max="7938" width="30.140625" customWidth="1"/>
    <col min="7939" max="7939" width="18.5703125" customWidth="1"/>
    <col min="7940" max="7940" width="10.570312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42578125" customWidth="1"/>
    <col min="7959" max="7959" width="21.140625" customWidth="1"/>
    <col min="7960" max="7960" width="9.7109375" customWidth="1"/>
    <col min="8193" max="8193" width="1.28515625" customWidth="1"/>
    <col min="8194" max="8194" width="30.140625" customWidth="1"/>
    <col min="8195" max="8195" width="18.5703125" customWidth="1"/>
    <col min="8196" max="8196" width="10.570312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42578125" customWidth="1"/>
    <col min="8215" max="8215" width="21.140625" customWidth="1"/>
    <col min="8216" max="8216" width="9.7109375" customWidth="1"/>
    <col min="8449" max="8449" width="1.28515625" customWidth="1"/>
    <col min="8450" max="8450" width="30.140625" customWidth="1"/>
    <col min="8451" max="8451" width="18.5703125" customWidth="1"/>
    <col min="8452" max="8452" width="10.570312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42578125" customWidth="1"/>
    <col min="8471" max="8471" width="21.140625" customWidth="1"/>
    <col min="8472" max="8472" width="9.7109375" customWidth="1"/>
    <col min="8705" max="8705" width="1.28515625" customWidth="1"/>
    <col min="8706" max="8706" width="30.140625" customWidth="1"/>
    <col min="8707" max="8707" width="18.5703125" customWidth="1"/>
    <col min="8708" max="8708" width="10.570312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42578125" customWidth="1"/>
    <col min="8727" max="8727" width="21.140625" customWidth="1"/>
    <col min="8728" max="8728" width="9.7109375" customWidth="1"/>
    <col min="8961" max="8961" width="1.28515625" customWidth="1"/>
    <col min="8962" max="8962" width="30.140625" customWidth="1"/>
    <col min="8963" max="8963" width="18.5703125" customWidth="1"/>
    <col min="8964" max="8964" width="10.570312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42578125" customWidth="1"/>
    <col min="8983" max="8983" width="21.140625" customWidth="1"/>
    <col min="8984" max="8984" width="9.7109375" customWidth="1"/>
    <col min="9217" max="9217" width="1.28515625" customWidth="1"/>
    <col min="9218" max="9218" width="30.140625" customWidth="1"/>
    <col min="9219" max="9219" width="18.5703125" customWidth="1"/>
    <col min="9220" max="9220" width="10.570312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42578125" customWidth="1"/>
    <col min="9239" max="9239" width="21.140625" customWidth="1"/>
    <col min="9240" max="9240" width="9.7109375" customWidth="1"/>
    <col min="9473" max="9473" width="1.28515625" customWidth="1"/>
    <col min="9474" max="9474" width="30.140625" customWidth="1"/>
    <col min="9475" max="9475" width="18.5703125" customWidth="1"/>
    <col min="9476" max="9476" width="10.570312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42578125" customWidth="1"/>
    <col min="9495" max="9495" width="21.140625" customWidth="1"/>
    <col min="9496" max="9496" width="9.7109375" customWidth="1"/>
    <col min="9729" max="9729" width="1.28515625" customWidth="1"/>
    <col min="9730" max="9730" width="30.140625" customWidth="1"/>
    <col min="9731" max="9731" width="18.5703125" customWidth="1"/>
    <col min="9732" max="9732" width="10.570312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42578125" customWidth="1"/>
    <col min="9751" max="9751" width="21.140625" customWidth="1"/>
    <col min="9752" max="9752" width="9.7109375" customWidth="1"/>
    <col min="9985" max="9985" width="1.28515625" customWidth="1"/>
    <col min="9986" max="9986" width="30.140625" customWidth="1"/>
    <col min="9987" max="9987" width="18.5703125" customWidth="1"/>
    <col min="9988" max="9988" width="10.570312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42578125" customWidth="1"/>
    <col min="10007" max="10007" width="21.140625" customWidth="1"/>
    <col min="10008" max="10008" width="9.7109375" customWidth="1"/>
    <col min="10241" max="10241" width="1.28515625" customWidth="1"/>
    <col min="10242" max="10242" width="30.140625" customWidth="1"/>
    <col min="10243" max="10243" width="18.5703125" customWidth="1"/>
    <col min="10244" max="10244" width="10.570312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42578125" customWidth="1"/>
    <col min="10263" max="10263" width="21.140625" customWidth="1"/>
    <col min="10264" max="10264" width="9.7109375" customWidth="1"/>
    <col min="10497" max="10497" width="1.28515625" customWidth="1"/>
    <col min="10498" max="10498" width="30.140625" customWidth="1"/>
    <col min="10499" max="10499" width="18.5703125" customWidth="1"/>
    <col min="10500" max="10500" width="10.570312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42578125" customWidth="1"/>
    <col min="10519" max="10519" width="21.140625" customWidth="1"/>
    <col min="10520" max="10520" width="9.7109375" customWidth="1"/>
    <col min="10753" max="10753" width="1.28515625" customWidth="1"/>
    <col min="10754" max="10754" width="30.140625" customWidth="1"/>
    <col min="10755" max="10755" width="18.5703125" customWidth="1"/>
    <col min="10756" max="10756" width="10.570312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42578125" customWidth="1"/>
    <col min="10775" max="10775" width="21.140625" customWidth="1"/>
    <col min="10776" max="10776" width="9.7109375" customWidth="1"/>
    <col min="11009" max="11009" width="1.28515625" customWidth="1"/>
    <col min="11010" max="11010" width="30.140625" customWidth="1"/>
    <col min="11011" max="11011" width="18.5703125" customWidth="1"/>
    <col min="11012" max="11012" width="10.570312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42578125" customWidth="1"/>
    <col min="11031" max="11031" width="21.140625" customWidth="1"/>
    <col min="11032" max="11032" width="9.7109375" customWidth="1"/>
    <col min="11265" max="11265" width="1.28515625" customWidth="1"/>
    <col min="11266" max="11266" width="30.140625" customWidth="1"/>
    <col min="11267" max="11267" width="18.5703125" customWidth="1"/>
    <col min="11268" max="11268" width="10.570312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42578125" customWidth="1"/>
    <col min="11287" max="11287" width="21.140625" customWidth="1"/>
    <col min="11288" max="11288" width="9.7109375" customWidth="1"/>
    <col min="11521" max="11521" width="1.28515625" customWidth="1"/>
    <col min="11522" max="11522" width="30.140625" customWidth="1"/>
    <col min="11523" max="11523" width="18.5703125" customWidth="1"/>
    <col min="11524" max="11524" width="10.570312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42578125" customWidth="1"/>
    <col min="11543" max="11543" width="21.140625" customWidth="1"/>
    <col min="11544" max="11544" width="9.7109375" customWidth="1"/>
    <col min="11777" max="11777" width="1.28515625" customWidth="1"/>
    <col min="11778" max="11778" width="30.140625" customWidth="1"/>
    <col min="11779" max="11779" width="18.5703125" customWidth="1"/>
    <col min="11780" max="11780" width="10.570312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42578125" customWidth="1"/>
    <col min="11799" max="11799" width="21.140625" customWidth="1"/>
    <col min="11800" max="11800" width="9.7109375" customWidth="1"/>
    <col min="12033" max="12033" width="1.28515625" customWidth="1"/>
    <col min="12034" max="12034" width="30.140625" customWidth="1"/>
    <col min="12035" max="12035" width="18.5703125" customWidth="1"/>
    <col min="12036" max="12036" width="10.570312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42578125" customWidth="1"/>
    <col min="12055" max="12055" width="21.140625" customWidth="1"/>
    <col min="12056" max="12056" width="9.7109375" customWidth="1"/>
    <col min="12289" max="12289" width="1.28515625" customWidth="1"/>
    <col min="12290" max="12290" width="30.140625" customWidth="1"/>
    <col min="12291" max="12291" width="18.5703125" customWidth="1"/>
    <col min="12292" max="12292" width="10.570312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42578125" customWidth="1"/>
    <col min="12311" max="12311" width="21.140625" customWidth="1"/>
    <col min="12312" max="12312" width="9.7109375" customWidth="1"/>
    <col min="12545" max="12545" width="1.28515625" customWidth="1"/>
    <col min="12546" max="12546" width="30.140625" customWidth="1"/>
    <col min="12547" max="12547" width="18.5703125" customWidth="1"/>
    <col min="12548" max="12548" width="10.570312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42578125" customWidth="1"/>
    <col min="12567" max="12567" width="21.140625" customWidth="1"/>
    <col min="12568" max="12568" width="9.7109375" customWidth="1"/>
    <col min="12801" max="12801" width="1.28515625" customWidth="1"/>
    <col min="12802" max="12802" width="30.140625" customWidth="1"/>
    <col min="12803" max="12803" width="18.5703125" customWidth="1"/>
    <col min="12804" max="12804" width="10.570312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42578125" customWidth="1"/>
    <col min="12823" max="12823" width="21.140625" customWidth="1"/>
    <col min="12824" max="12824" width="9.7109375" customWidth="1"/>
    <col min="13057" max="13057" width="1.28515625" customWidth="1"/>
    <col min="13058" max="13058" width="30.140625" customWidth="1"/>
    <col min="13059" max="13059" width="18.5703125" customWidth="1"/>
    <col min="13060" max="13060" width="10.570312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42578125" customWidth="1"/>
    <col min="13079" max="13079" width="21.140625" customWidth="1"/>
    <col min="13080" max="13080" width="9.7109375" customWidth="1"/>
    <col min="13313" max="13313" width="1.28515625" customWidth="1"/>
    <col min="13314" max="13314" width="30.140625" customWidth="1"/>
    <col min="13315" max="13315" width="18.5703125" customWidth="1"/>
    <col min="13316" max="13316" width="10.570312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42578125" customWidth="1"/>
    <col min="13335" max="13335" width="21.140625" customWidth="1"/>
    <col min="13336" max="13336" width="9.7109375" customWidth="1"/>
    <col min="13569" max="13569" width="1.28515625" customWidth="1"/>
    <col min="13570" max="13570" width="30.140625" customWidth="1"/>
    <col min="13571" max="13571" width="18.5703125" customWidth="1"/>
    <col min="13572" max="13572" width="10.570312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42578125" customWidth="1"/>
    <col min="13591" max="13591" width="21.140625" customWidth="1"/>
    <col min="13592" max="13592" width="9.7109375" customWidth="1"/>
    <col min="13825" max="13825" width="1.28515625" customWidth="1"/>
    <col min="13826" max="13826" width="30.140625" customWidth="1"/>
    <col min="13827" max="13827" width="18.5703125" customWidth="1"/>
    <col min="13828" max="13828" width="10.570312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42578125" customWidth="1"/>
    <col min="13847" max="13847" width="21.140625" customWidth="1"/>
    <col min="13848" max="13848" width="9.7109375" customWidth="1"/>
    <col min="14081" max="14081" width="1.28515625" customWidth="1"/>
    <col min="14082" max="14082" width="30.140625" customWidth="1"/>
    <col min="14083" max="14083" width="18.5703125" customWidth="1"/>
    <col min="14084" max="14084" width="10.570312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42578125" customWidth="1"/>
    <col min="14103" max="14103" width="21.140625" customWidth="1"/>
    <col min="14104" max="14104" width="9.7109375" customWidth="1"/>
    <col min="14337" max="14337" width="1.28515625" customWidth="1"/>
    <col min="14338" max="14338" width="30.140625" customWidth="1"/>
    <col min="14339" max="14339" width="18.5703125" customWidth="1"/>
    <col min="14340" max="14340" width="10.570312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42578125" customWidth="1"/>
    <col min="14359" max="14359" width="21.140625" customWidth="1"/>
    <col min="14360" max="14360" width="9.7109375" customWidth="1"/>
    <col min="14593" max="14593" width="1.28515625" customWidth="1"/>
    <col min="14594" max="14594" width="30.140625" customWidth="1"/>
    <col min="14595" max="14595" width="18.5703125" customWidth="1"/>
    <col min="14596" max="14596" width="10.570312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42578125" customWidth="1"/>
    <col min="14615" max="14615" width="21.140625" customWidth="1"/>
    <col min="14616" max="14616" width="9.7109375" customWidth="1"/>
    <col min="14849" max="14849" width="1.28515625" customWidth="1"/>
    <col min="14850" max="14850" width="30.140625" customWidth="1"/>
    <col min="14851" max="14851" width="18.5703125" customWidth="1"/>
    <col min="14852" max="14852" width="10.570312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42578125" customWidth="1"/>
    <col min="14871" max="14871" width="21.140625" customWidth="1"/>
    <col min="14872" max="14872" width="9.7109375" customWidth="1"/>
    <col min="15105" max="15105" width="1.28515625" customWidth="1"/>
    <col min="15106" max="15106" width="30.140625" customWidth="1"/>
    <col min="15107" max="15107" width="18.5703125" customWidth="1"/>
    <col min="15108" max="15108" width="10.570312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42578125" customWidth="1"/>
    <col min="15127" max="15127" width="21.140625" customWidth="1"/>
    <col min="15128" max="15128" width="9.7109375" customWidth="1"/>
    <col min="15361" max="15361" width="1.28515625" customWidth="1"/>
    <col min="15362" max="15362" width="30.140625" customWidth="1"/>
    <col min="15363" max="15363" width="18.5703125" customWidth="1"/>
    <col min="15364" max="15364" width="10.570312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42578125" customWidth="1"/>
    <col min="15383" max="15383" width="21.140625" customWidth="1"/>
    <col min="15384" max="15384" width="9.7109375" customWidth="1"/>
    <col min="15617" max="15617" width="1.28515625" customWidth="1"/>
    <col min="15618" max="15618" width="30.140625" customWidth="1"/>
    <col min="15619" max="15619" width="18.5703125" customWidth="1"/>
    <col min="15620" max="15620" width="10.570312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42578125" customWidth="1"/>
    <col min="15639" max="15639" width="21.140625" customWidth="1"/>
    <col min="15640" max="15640" width="9.7109375" customWidth="1"/>
    <col min="15873" max="15873" width="1.28515625" customWidth="1"/>
    <col min="15874" max="15874" width="30.140625" customWidth="1"/>
    <col min="15875" max="15875" width="18.5703125" customWidth="1"/>
    <col min="15876" max="15876" width="10.570312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42578125" customWidth="1"/>
    <col min="15895" max="15895" width="21.140625" customWidth="1"/>
    <col min="15896" max="15896" width="9.7109375" customWidth="1"/>
    <col min="16129" max="16129" width="1.28515625" customWidth="1"/>
    <col min="16130" max="16130" width="30.140625" customWidth="1"/>
    <col min="16131" max="16131" width="18.5703125" customWidth="1"/>
    <col min="16132" max="16132" width="10.570312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42578125" customWidth="1"/>
    <col min="16151" max="16151" width="21.140625" customWidth="1"/>
    <col min="16152" max="16152" width="9.7109375" customWidth="1"/>
  </cols>
  <sheetData>
    <row r="1" spans="1:30" ht="18.75" x14ac:dyDescent="0.3">
      <c r="A1" s="31"/>
      <c r="B1" s="53" t="s">
        <v>62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55"/>
      <c r="R1" s="55"/>
      <c r="S1" s="55"/>
      <c r="T1" s="55"/>
      <c r="U1" s="55"/>
      <c r="V1" s="32"/>
      <c r="W1" s="33"/>
      <c r="X1" s="20"/>
      <c r="Y1" s="34"/>
      <c r="Z1" s="34"/>
      <c r="AA1" s="34"/>
      <c r="AB1" s="34"/>
      <c r="AC1" s="34"/>
      <c r="AD1" s="34"/>
    </row>
    <row r="2" spans="1:30" ht="15.75" x14ac:dyDescent="0.25">
      <c r="A2" s="31"/>
      <c r="B2" s="35" t="s">
        <v>25</v>
      </c>
      <c r="C2" s="5" t="s">
        <v>32</v>
      </c>
      <c r="D2" s="3"/>
      <c r="E2" s="3"/>
      <c r="F2" s="36"/>
      <c r="G2" s="6"/>
      <c r="H2" s="3"/>
      <c r="I2" s="3"/>
      <c r="J2" s="3"/>
      <c r="K2" s="3"/>
      <c r="L2" s="3"/>
      <c r="M2" s="3"/>
      <c r="N2" s="3"/>
      <c r="O2" s="3"/>
      <c r="P2" s="3"/>
      <c r="Q2" s="56"/>
      <c r="R2" s="56"/>
      <c r="S2" s="56"/>
      <c r="T2" s="56"/>
      <c r="U2" s="56"/>
      <c r="V2" s="3"/>
      <c r="W2" s="6"/>
      <c r="X2" s="17"/>
      <c r="Y2" s="34"/>
      <c r="Z2" s="34"/>
      <c r="AA2" s="34"/>
      <c r="AB2" s="34"/>
      <c r="AC2" s="34"/>
      <c r="AD2" s="34"/>
    </row>
    <row r="3" spans="1:30" x14ac:dyDescent="0.25">
      <c r="A3" s="13">
        <v>1</v>
      </c>
      <c r="B3" s="19" t="s">
        <v>49</v>
      </c>
      <c r="C3" s="25" t="s">
        <v>37</v>
      </c>
      <c r="D3" s="19" t="s">
        <v>38</v>
      </c>
      <c r="E3" s="37" t="s">
        <v>1</v>
      </c>
      <c r="F3" s="38"/>
      <c r="G3" s="8" t="s">
        <v>39</v>
      </c>
      <c r="H3" s="10" t="s">
        <v>40</v>
      </c>
      <c r="I3" s="10" t="s">
        <v>14</v>
      </c>
      <c r="J3" s="12" t="s">
        <v>41</v>
      </c>
      <c r="K3" s="12" t="s">
        <v>42</v>
      </c>
      <c r="L3" s="12" t="s">
        <v>43</v>
      </c>
      <c r="M3" s="8" t="s">
        <v>44</v>
      </c>
      <c r="N3" s="8" t="s">
        <v>13</v>
      </c>
      <c r="O3" s="10" t="s">
        <v>45</v>
      </c>
      <c r="P3" s="8" t="s">
        <v>40</v>
      </c>
      <c r="Q3" s="57" t="s">
        <v>9</v>
      </c>
      <c r="R3" s="57">
        <v>1</v>
      </c>
      <c r="S3" s="57">
        <v>2</v>
      </c>
      <c r="T3" s="57">
        <v>3</v>
      </c>
      <c r="U3" s="57" t="s">
        <v>46</v>
      </c>
      <c r="V3" s="12" t="s">
        <v>10</v>
      </c>
      <c r="W3" s="19" t="s">
        <v>47</v>
      </c>
      <c r="X3" s="19" t="s">
        <v>48</v>
      </c>
      <c r="Y3" s="34"/>
      <c r="Z3" s="34"/>
      <c r="AA3" s="34"/>
      <c r="AB3" s="34"/>
      <c r="AC3" s="34"/>
      <c r="AD3" s="34"/>
    </row>
    <row r="4" spans="1:30" x14ac:dyDescent="0.25">
      <c r="A4" s="13">
        <v>7</v>
      </c>
      <c r="B4" s="39" t="s">
        <v>58</v>
      </c>
      <c r="C4" s="40" t="s">
        <v>59</v>
      </c>
      <c r="D4" s="41" t="s">
        <v>52</v>
      </c>
      <c r="E4" s="72" t="s">
        <v>28</v>
      </c>
      <c r="F4" s="54"/>
      <c r="G4" s="73"/>
      <c r="H4" s="43"/>
      <c r="I4" s="43">
        <v>1</v>
      </c>
      <c r="J4" s="44" t="s">
        <v>56</v>
      </c>
      <c r="K4" s="44">
        <v>8</v>
      </c>
      <c r="L4" s="48"/>
      <c r="M4" s="44">
        <v>1</v>
      </c>
      <c r="N4" s="42"/>
      <c r="O4" s="43"/>
      <c r="P4" s="43"/>
      <c r="Q4" s="58" t="s">
        <v>63</v>
      </c>
      <c r="R4" s="58" t="s">
        <v>64</v>
      </c>
      <c r="S4" s="58" t="s">
        <v>65</v>
      </c>
      <c r="T4" s="58" t="s">
        <v>66</v>
      </c>
      <c r="U4" s="58"/>
      <c r="V4" s="45">
        <v>0.6</v>
      </c>
      <c r="W4" s="40" t="s">
        <v>60</v>
      </c>
      <c r="X4" s="46" t="s">
        <v>61</v>
      </c>
      <c r="Y4" s="34"/>
      <c r="Z4" s="34"/>
      <c r="AA4" s="34"/>
      <c r="AB4" s="34"/>
      <c r="AC4" s="34"/>
      <c r="AD4" s="34"/>
    </row>
    <row r="5" spans="1:30" x14ac:dyDescent="0.25">
      <c r="A5" s="13">
        <v>8</v>
      </c>
      <c r="B5" s="39" t="s">
        <v>50</v>
      </c>
      <c r="C5" s="40" t="s">
        <v>51</v>
      </c>
      <c r="D5" s="41" t="s">
        <v>52</v>
      </c>
      <c r="E5" s="72" t="s">
        <v>57</v>
      </c>
      <c r="F5" s="54"/>
      <c r="G5" s="73">
        <v>1</v>
      </c>
      <c r="H5" s="43"/>
      <c r="I5" s="43"/>
      <c r="J5" s="44" t="s">
        <v>56</v>
      </c>
      <c r="K5" s="44">
        <v>8</v>
      </c>
      <c r="L5" s="48" t="s">
        <v>55</v>
      </c>
      <c r="M5" s="44">
        <v>1</v>
      </c>
      <c r="N5" s="42"/>
      <c r="O5" s="43">
        <v>1</v>
      </c>
      <c r="P5" s="43">
        <v>1</v>
      </c>
      <c r="Q5" s="58" t="s">
        <v>67</v>
      </c>
      <c r="R5" s="58"/>
      <c r="S5" s="58" t="s">
        <v>66</v>
      </c>
      <c r="T5" s="58" t="s">
        <v>66</v>
      </c>
      <c r="U5" s="58" t="s">
        <v>66</v>
      </c>
      <c r="V5" s="45">
        <v>1</v>
      </c>
      <c r="W5" s="40" t="s">
        <v>53</v>
      </c>
      <c r="X5" s="46" t="s">
        <v>54</v>
      </c>
      <c r="Y5" s="34"/>
      <c r="Z5" s="34"/>
      <c r="AA5" s="34"/>
      <c r="AB5" s="34"/>
      <c r="AC5" s="34"/>
      <c r="AD5" s="34"/>
    </row>
    <row r="6" spans="1:30" x14ac:dyDescent="0.25">
      <c r="A6" s="1"/>
      <c r="B6" s="25" t="s">
        <v>6</v>
      </c>
      <c r="C6" s="12"/>
      <c r="D6" s="19"/>
      <c r="E6" s="62"/>
      <c r="F6" s="47"/>
      <c r="G6" s="8">
        <v>1</v>
      </c>
      <c r="H6" s="8"/>
      <c r="I6" s="8">
        <v>1</v>
      </c>
      <c r="J6" s="12"/>
      <c r="K6" s="12"/>
      <c r="L6" s="12"/>
      <c r="M6" s="8">
        <v>2</v>
      </c>
      <c r="N6" s="8"/>
      <c r="O6" s="8">
        <v>1</v>
      </c>
      <c r="P6" s="8">
        <v>1</v>
      </c>
      <c r="Q6" s="57" t="s">
        <v>68</v>
      </c>
      <c r="R6" s="57" t="s">
        <v>64</v>
      </c>
      <c r="S6" s="57" t="s">
        <v>69</v>
      </c>
      <c r="T6" s="57" t="s">
        <v>70</v>
      </c>
      <c r="U6" s="57" t="s">
        <v>66</v>
      </c>
      <c r="V6" s="21">
        <v>0.75</v>
      </c>
      <c r="W6" s="63"/>
      <c r="X6" s="57"/>
      <c r="Y6" s="34"/>
      <c r="Z6" s="34"/>
      <c r="AA6" s="34"/>
      <c r="AB6" s="34"/>
      <c r="AC6" s="34"/>
      <c r="AD6" s="34"/>
    </row>
    <row r="7" spans="1:30" x14ac:dyDescent="0.25">
      <c r="A7" s="1"/>
      <c r="B7" s="64"/>
      <c r="C7" s="65"/>
      <c r="D7" s="66"/>
      <c r="E7" s="67"/>
      <c r="F7" s="68"/>
      <c r="G7" s="65"/>
      <c r="H7" s="65"/>
      <c r="I7" s="65"/>
      <c r="J7" s="69"/>
      <c r="K7" s="69"/>
      <c r="L7" s="69"/>
      <c r="M7" s="65"/>
      <c r="N7" s="65"/>
      <c r="O7" s="65"/>
      <c r="P7" s="65"/>
      <c r="Q7" s="70"/>
      <c r="R7" s="70"/>
      <c r="S7" s="70"/>
      <c r="T7" s="70"/>
      <c r="U7" s="70"/>
      <c r="V7" s="65"/>
      <c r="W7" s="66"/>
      <c r="X7" s="71"/>
      <c r="Y7" s="34"/>
      <c r="Z7" s="34"/>
      <c r="AA7" s="34"/>
      <c r="AB7" s="34"/>
      <c r="AC7" s="34"/>
      <c r="AD7" s="34"/>
    </row>
    <row r="8" spans="1:30" x14ac:dyDescent="0.25">
      <c r="A8" s="1"/>
      <c r="B8" s="49"/>
      <c r="C8" s="22"/>
      <c r="D8" s="49"/>
      <c r="E8" s="50"/>
      <c r="G8" s="22"/>
      <c r="H8" s="23"/>
      <c r="I8" s="22"/>
      <c r="J8" s="11"/>
      <c r="K8" s="11"/>
      <c r="L8" s="11"/>
      <c r="M8" s="22"/>
      <c r="N8" s="22"/>
      <c r="O8" s="22"/>
      <c r="P8" s="22"/>
      <c r="Q8" s="59"/>
      <c r="R8" s="59"/>
      <c r="S8" s="59"/>
      <c r="T8" s="59"/>
      <c r="U8" s="59"/>
      <c r="V8" s="22"/>
      <c r="W8" s="49"/>
      <c r="X8" s="22"/>
      <c r="Y8" s="34"/>
      <c r="Z8" s="34"/>
      <c r="AA8" s="34"/>
      <c r="AB8" s="34"/>
      <c r="AC8" s="34"/>
      <c r="AD8" s="34"/>
    </row>
    <row r="9" spans="1:30" x14ac:dyDescent="0.25">
      <c r="A9" s="1"/>
      <c r="B9" s="49"/>
      <c r="C9" s="22"/>
      <c r="D9" s="49"/>
      <c r="E9" s="50"/>
      <c r="G9" s="22"/>
      <c r="H9" s="23"/>
      <c r="I9" s="22"/>
      <c r="J9" s="11"/>
      <c r="K9" s="11"/>
      <c r="L9" s="11"/>
      <c r="M9" s="22"/>
      <c r="N9" s="22"/>
      <c r="O9" s="22"/>
      <c r="P9" s="22"/>
      <c r="Q9" s="59"/>
      <c r="R9" s="59"/>
      <c r="S9" s="59"/>
      <c r="T9" s="59"/>
      <c r="U9" s="59"/>
      <c r="V9" s="22"/>
      <c r="W9" s="49"/>
      <c r="X9" s="22"/>
      <c r="Y9" s="34"/>
      <c r="Z9" s="34"/>
      <c r="AA9" s="34"/>
      <c r="AB9" s="34"/>
      <c r="AC9" s="34"/>
      <c r="AD9" s="34"/>
    </row>
    <row r="10" spans="1:30" x14ac:dyDescent="0.25">
      <c r="A10" s="1"/>
      <c r="B10" s="49"/>
      <c r="C10" s="22"/>
      <c r="D10" s="49"/>
      <c r="E10" s="50"/>
      <c r="G10" s="22"/>
      <c r="H10" s="23"/>
      <c r="I10" s="22"/>
      <c r="J10" s="11"/>
      <c r="K10" s="11"/>
      <c r="L10" s="11"/>
      <c r="M10" s="22"/>
      <c r="N10" s="22"/>
      <c r="O10" s="22"/>
      <c r="P10" s="22"/>
      <c r="Q10" s="59"/>
      <c r="R10" s="59"/>
      <c r="S10" s="59"/>
      <c r="T10" s="59"/>
      <c r="U10" s="59"/>
      <c r="V10" s="22"/>
      <c r="W10" s="49"/>
      <c r="X10" s="22"/>
      <c r="Y10" s="34"/>
      <c r="Z10" s="34"/>
      <c r="AA10" s="34"/>
      <c r="AB10" s="34"/>
      <c r="AC10" s="34"/>
      <c r="AD10" s="34"/>
    </row>
    <row r="11" spans="1:30" x14ac:dyDescent="0.25">
      <c r="A11" s="1"/>
      <c r="B11" s="49"/>
      <c r="C11" s="22"/>
      <c r="D11" s="49"/>
      <c r="E11" s="50"/>
      <c r="G11" s="22"/>
      <c r="H11" s="23"/>
      <c r="I11" s="22"/>
      <c r="J11" s="11"/>
      <c r="K11" s="11"/>
      <c r="L11" s="11"/>
      <c r="M11" s="22"/>
      <c r="N11" s="22"/>
      <c r="O11" s="22"/>
      <c r="P11" s="22"/>
      <c r="Q11" s="59"/>
      <c r="R11" s="59"/>
      <c r="S11" s="59"/>
      <c r="T11" s="59"/>
      <c r="U11" s="59"/>
      <c r="V11" s="22"/>
      <c r="W11" s="49"/>
      <c r="X11" s="22"/>
      <c r="Y11" s="34"/>
      <c r="Z11" s="34"/>
      <c r="AA11" s="34"/>
      <c r="AB11" s="34"/>
      <c r="AC11" s="34"/>
      <c r="AD11" s="34"/>
    </row>
    <row r="12" spans="1:30" x14ac:dyDescent="0.25">
      <c r="A12" s="1"/>
      <c r="B12" s="49"/>
      <c r="C12" s="22"/>
      <c r="D12" s="49"/>
      <c r="E12" s="50"/>
      <c r="G12" s="22"/>
      <c r="H12" s="23"/>
      <c r="I12" s="22"/>
      <c r="J12" s="11"/>
      <c r="K12" s="11"/>
      <c r="L12" s="11"/>
      <c r="M12" s="22"/>
      <c r="N12" s="22"/>
      <c r="O12" s="22"/>
      <c r="P12" s="22"/>
      <c r="Q12" s="59"/>
      <c r="R12" s="59"/>
      <c r="S12" s="59"/>
      <c r="T12" s="59"/>
      <c r="U12" s="59"/>
      <c r="V12" s="22"/>
      <c r="W12" s="49"/>
      <c r="X12" s="22"/>
      <c r="Y12" s="34"/>
      <c r="Z12" s="34"/>
      <c r="AA12" s="34"/>
      <c r="AB12" s="34"/>
      <c r="AC12" s="34"/>
      <c r="AD12" s="34"/>
    </row>
    <row r="13" spans="1:30" x14ac:dyDescent="0.25">
      <c r="A13" s="1"/>
      <c r="B13" s="49"/>
      <c r="C13" s="22"/>
      <c r="D13" s="49"/>
      <c r="E13" s="50"/>
      <c r="G13" s="22"/>
      <c r="H13" s="23"/>
      <c r="I13" s="22"/>
      <c r="J13" s="11"/>
      <c r="K13" s="11"/>
      <c r="L13" s="11"/>
      <c r="M13" s="22"/>
      <c r="N13" s="22"/>
      <c r="O13" s="22"/>
      <c r="P13" s="22"/>
      <c r="Q13" s="59"/>
      <c r="R13" s="59"/>
      <c r="S13" s="59"/>
      <c r="T13" s="59"/>
      <c r="U13" s="59"/>
      <c r="V13" s="22"/>
      <c r="W13" s="49"/>
      <c r="X13" s="22"/>
      <c r="Y13" s="34"/>
      <c r="Z13" s="34"/>
      <c r="AA13" s="34"/>
      <c r="AB13" s="34"/>
      <c r="AC13" s="34"/>
      <c r="AD13" s="34"/>
    </row>
    <row r="14" spans="1:30" x14ac:dyDescent="0.25">
      <c r="A14" s="1"/>
      <c r="B14" s="49"/>
      <c r="C14" s="22"/>
      <c r="D14" s="49"/>
      <c r="E14" s="50"/>
      <c r="G14" s="22"/>
      <c r="H14" s="23"/>
      <c r="I14" s="22"/>
      <c r="J14" s="11"/>
      <c r="K14" s="11"/>
      <c r="L14" s="11"/>
      <c r="M14" s="22"/>
      <c r="N14" s="22"/>
      <c r="O14" s="22"/>
      <c r="P14" s="22"/>
      <c r="Q14" s="59"/>
      <c r="R14" s="59"/>
      <c r="S14" s="59"/>
      <c r="T14" s="59"/>
      <c r="U14" s="59"/>
      <c r="V14" s="22"/>
      <c r="W14" s="49"/>
      <c r="X14" s="22"/>
      <c r="Y14" s="34"/>
      <c r="Z14" s="34"/>
      <c r="AA14" s="34"/>
      <c r="AB14" s="34"/>
      <c r="AC14" s="34"/>
      <c r="AD14" s="34"/>
    </row>
    <row r="15" spans="1:30" x14ac:dyDescent="0.25">
      <c r="A15" s="1"/>
      <c r="B15" s="49"/>
      <c r="C15" s="22"/>
      <c r="D15" s="49"/>
      <c r="E15" s="50"/>
      <c r="G15" s="22"/>
      <c r="H15" s="23"/>
      <c r="I15" s="22"/>
      <c r="J15" s="11"/>
      <c r="K15" s="11"/>
      <c r="L15" s="11"/>
      <c r="M15" s="22"/>
      <c r="N15" s="22"/>
      <c r="O15" s="22"/>
      <c r="P15" s="22"/>
      <c r="Q15" s="59"/>
      <c r="R15" s="59"/>
      <c r="S15" s="59"/>
      <c r="T15" s="59"/>
      <c r="U15" s="59"/>
      <c r="V15" s="22"/>
      <c r="W15" s="49"/>
      <c r="X15" s="22"/>
      <c r="Y15" s="34"/>
      <c r="Z15" s="34"/>
      <c r="AA15" s="34"/>
      <c r="AB15" s="34"/>
      <c r="AC15" s="34"/>
      <c r="AD15" s="34"/>
    </row>
    <row r="16" spans="1:30" x14ac:dyDescent="0.25">
      <c r="A16" s="1"/>
      <c r="B16" s="49"/>
      <c r="C16" s="22"/>
      <c r="D16" s="49"/>
      <c r="E16" s="50"/>
      <c r="G16" s="22"/>
      <c r="H16" s="23"/>
      <c r="I16" s="22"/>
      <c r="J16" s="11"/>
      <c r="K16" s="11"/>
      <c r="L16" s="11"/>
      <c r="M16" s="22"/>
      <c r="N16" s="22"/>
      <c r="O16" s="22"/>
      <c r="P16" s="22"/>
      <c r="Q16" s="59"/>
      <c r="R16" s="59"/>
      <c r="S16" s="59"/>
      <c r="T16" s="59"/>
      <c r="U16" s="59"/>
      <c r="V16" s="22"/>
      <c r="W16" s="49"/>
      <c r="X16" s="22"/>
      <c r="Y16" s="34"/>
      <c r="Z16" s="34"/>
      <c r="AA16" s="34"/>
      <c r="AB16" s="34"/>
      <c r="AC16" s="34"/>
      <c r="AD16" s="34"/>
    </row>
    <row r="17" spans="1:30" x14ac:dyDescent="0.25">
      <c r="A17" s="1"/>
      <c r="B17" s="49"/>
      <c r="C17" s="22"/>
      <c r="D17" s="49"/>
      <c r="E17" s="50"/>
      <c r="G17" s="22"/>
      <c r="H17" s="23"/>
      <c r="I17" s="22"/>
      <c r="J17" s="11"/>
      <c r="K17" s="11"/>
      <c r="L17" s="11"/>
      <c r="M17" s="22"/>
      <c r="N17" s="22"/>
      <c r="O17" s="22"/>
      <c r="P17" s="22"/>
      <c r="Q17" s="59"/>
      <c r="R17" s="59"/>
      <c r="S17" s="59"/>
      <c r="T17" s="59"/>
      <c r="U17" s="59"/>
      <c r="V17" s="22"/>
      <c r="W17" s="49"/>
      <c r="X17" s="22"/>
      <c r="Y17" s="34"/>
      <c r="Z17" s="34"/>
      <c r="AA17" s="34"/>
      <c r="AB17" s="34"/>
      <c r="AC17" s="34"/>
      <c r="AD17" s="34"/>
    </row>
    <row r="18" spans="1:30" x14ac:dyDescent="0.25">
      <c r="A18" s="1"/>
      <c r="B18" s="49"/>
      <c r="C18" s="22"/>
      <c r="D18" s="49"/>
      <c r="E18" s="50"/>
      <c r="G18" s="22"/>
      <c r="H18" s="23"/>
      <c r="I18" s="22"/>
      <c r="J18" s="11"/>
      <c r="K18" s="11"/>
      <c r="L18" s="11"/>
      <c r="M18" s="22"/>
      <c r="N18" s="22"/>
      <c r="O18" s="22"/>
      <c r="P18" s="22"/>
      <c r="Q18" s="59"/>
      <c r="R18" s="59"/>
      <c r="S18" s="59"/>
      <c r="T18" s="59"/>
      <c r="U18" s="59"/>
      <c r="V18" s="22"/>
      <c r="W18" s="49"/>
      <c r="X18" s="22"/>
      <c r="Y18" s="34"/>
      <c r="Z18" s="34"/>
      <c r="AA18" s="34"/>
      <c r="AB18" s="34"/>
      <c r="AC18" s="34"/>
      <c r="AD18" s="34"/>
    </row>
    <row r="19" spans="1:30" x14ac:dyDescent="0.25">
      <c r="A19" s="1"/>
      <c r="B19" s="49"/>
      <c r="C19" s="22"/>
      <c r="D19" s="49"/>
      <c r="E19" s="50"/>
      <c r="G19" s="22"/>
      <c r="H19" s="23"/>
      <c r="I19" s="22"/>
      <c r="J19" s="11"/>
      <c r="K19" s="11"/>
      <c r="L19" s="11"/>
      <c r="M19" s="22"/>
      <c r="N19" s="22"/>
      <c r="O19" s="22"/>
      <c r="P19" s="22"/>
      <c r="Q19" s="59"/>
      <c r="R19" s="59"/>
      <c r="S19" s="59"/>
      <c r="T19" s="59"/>
      <c r="U19" s="59"/>
      <c r="V19" s="22"/>
      <c r="W19" s="49"/>
      <c r="X19" s="22"/>
      <c r="Y19" s="34"/>
      <c r="Z19" s="34"/>
      <c r="AA19" s="34"/>
      <c r="AB19" s="34"/>
      <c r="AC19" s="34"/>
      <c r="AD19" s="34"/>
    </row>
    <row r="20" spans="1:30" x14ac:dyDescent="0.25">
      <c r="A20" s="1"/>
      <c r="B20" s="49"/>
      <c r="C20" s="22"/>
      <c r="D20" s="49"/>
      <c r="E20" s="50"/>
      <c r="G20" s="22"/>
      <c r="H20" s="23"/>
      <c r="I20" s="22"/>
      <c r="J20" s="11"/>
      <c r="K20" s="11"/>
      <c r="L20" s="11"/>
      <c r="M20" s="22"/>
      <c r="N20" s="22"/>
      <c r="O20" s="22"/>
      <c r="P20" s="22"/>
      <c r="Q20" s="59"/>
      <c r="R20" s="59"/>
      <c r="S20" s="59"/>
      <c r="T20" s="59"/>
      <c r="U20" s="59"/>
      <c r="V20" s="22"/>
      <c r="W20" s="49"/>
      <c r="X20" s="22"/>
      <c r="Y20" s="34"/>
      <c r="Z20" s="34"/>
      <c r="AA20" s="34"/>
      <c r="AB20" s="34"/>
      <c r="AC20" s="34"/>
      <c r="AD20" s="34"/>
    </row>
    <row r="21" spans="1:30" x14ac:dyDescent="0.25">
      <c r="A21" s="1"/>
      <c r="B21" s="49"/>
      <c r="C21" s="22"/>
      <c r="D21" s="49"/>
      <c r="E21" s="50"/>
      <c r="G21" s="22"/>
      <c r="H21" s="23"/>
      <c r="I21" s="22"/>
      <c r="J21" s="11"/>
      <c r="K21" s="11"/>
      <c r="L21" s="11"/>
      <c r="M21" s="22"/>
      <c r="N21" s="22"/>
      <c r="O21" s="22"/>
      <c r="P21" s="22"/>
      <c r="Q21" s="59"/>
      <c r="R21" s="59"/>
      <c r="S21" s="59"/>
      <c r="T21" s="59"/>
      <c r="U21" s="59"/>
      <c r="V21" s="22"/>
      <c r="W21" s="49"/>
      <c r="X21" s="22"/>
      <c r="Y21" s="34"/>
      <c r="Z21" s="34"/>
      <c r="AA21" s="34"/>
      <c r="AB21" s="34"/>
      <c r="AC21" s="34"/>
      <c r="AD21" s="34"/>
    </row>
    <row r="22" spans="1:30" x14ac:dyDescent="0.25">
      <c r="A22" s="1"/>
      <c r="B22" s="49"/>
      <c r="C22" s="22"/>
      <c r="D22" s="49"/>
      <c r="E22" s="50"/>
      <c r="G22" s="22"/>
      <c r="H22" s="23"/>
      <c r="I22" s="22"/>
      <c r="J22" s="11"/>
      <c r="K22" s="11"/>
      <c r="L22" s="11"/>
      <c r="M22" s="22"/>
      <c r="N22" s="22"/>
      <c r="O22" s="22"/>
      <c r="P22" s="22"/>
      <c r="Q22" s="59"/>
      <c r="R22" s="59"/>
      <c r="S22" s="59"/>
      <c r="T22" s="59"/>
      <c r="U22" s="59"/>
      <c r="V22" s="22"/>
      <c r="W22" s="49"/>
      <c r="X22" s="22"/>
      <c r="Y22" s="34"/>
      <c r="Z22" s="34"/>
      <c r="AA22" s="34"/>
      <c r="AB22" s="34"/>
      <c r="AC22" s="34"/>
      <c r="AD22" s="34"/>
    </row>
    <row r="23" spans="1:30" x14ac:dyDescent="0.25">
      <c r="A23" s="1"/>
      <c r="B23" s="49"/>
      <c r="C23" s="22"/>
      <c r="D23" s="49"/>
      <c r="E23" s="50"/>
      <c r="G23" s="22"/>
      <c r="H23" s="23"/>
      <c r="I23" s="22"/>
      <c r="J23" s="11"/>
      <c r="K23" s="11"/>
      <c r="L23" s="11"/>
      <c r="M23" s="22"/>
      <c r="N23" s="22"/>
      <c r="O23" s="22"/>
      <c r="P23" s="22"/>
      <c r="Q23" s="59"/>
      <c r="R23" s="59"/>
      <c r="S23" s="59"/>
      <c r="T23" s="59"/>
      <c r="U23" s="59"/>
      <c r="V23" s="22"/>
      <c r="W23" s="49"/>
      <c r="X23" s="22"/>
      <c r="Y23" s="34"/>
      <c r="Z23" s="34"/>
      <c r="AA23" s="34"/>
      <c r="AB23" s="34"/>
      <c r="AC23" s="34"/>
      <c r="AD23" s="34"/>
    </row>
    <row r="24" spans="1:30" x14ac:dyDescent="0.25">
      <c r="A24" s="1"/>
      <c r="B24" s="49"/>
      <c r="C24" s="22"/>
      <c r="D24" s="49"/>
      <c r="E24" s="50"/>
      <c r="G24" s="22"/>
      <c r="H24" s="23"/>
      <c r="I24" s="22"/>
      <c r="J24" s="11"/>
      <c r="K24" s="11"/>
      <c r="L24" s="11"/>
      <c r="M24" s="22"/>
      <c r="N24" s="22"/>
      <c r="O24" s="22"/>
      <c r="P24" s="22"/>
      <c r="Q24" s="59"/>
      <c r="R24" s="59"/>
      <c r="S24" s="59"/>
      <c r="T24" s="59"/>
      <c r="U24" s="59"/>
      <c r="V24" s="22"/>
      <c r="W24" s="49"/>
      <c r="X24" s="22"/>
      <c r="Y24" s="34"/>
      <c r="Z24" s="34"/>
      <c r="AA24" s="34"/>
      <c r="AB24" s="34"/>
      <c r="AC24" s="34"/>
      <c r="AD24" s="34"/>
    </row>
    <row r="25" spans="1:30" x14ac:dyDescent="0.25">
      <c r="A25" s="1"/>
      <c r="B25" s="49"/>
      <c r="C25" s="22"/>
      <c r="D25" s="49"/>
      <c r="E25" s="50"/>
      <c r="G25" s="22"/>
      <c r="H25" s="23"/>
      <c r="I25" s="22"/>
      <c r="J25" s="11"/>
      <c r="K25" s="11"/>
      <c r="L25" s="11"/>
      <c r="M25" s="22"/>
      <c r="N25" s="22"/>
      <c r="O25" s="22"/>
      <c r="P25" s="22"/>
      <c r="Q25" s="59"/>
      <c r="R25" s="59"/>
      <c r="S25" s="59"/>
      <c r="T25" s="59"/>
      <c r="U25" s="59"/>
      <c r="V25" s="22"/>
      <c r="W25" s="49"/>
      <c r="X25" s="22"/>
      <c r="Y25" s="34"/>
      <c r="Z25" s="34"/>
      <c r="AA25" s="34"/>
      <c r="AB25" s="34"/>
      <c r="AC25" s="34"/>
      <c r="AD25" s="34"/>
    </row>
    <row r="26" spans="1:30" x14ac:dyDescent="0.25">
      <c r="A26" s="1"/>
      <c r="B26" s="49"/>
      <c r="C26" s="22"/>
      <c r="D26" s="49"/>
      <c r="E26" s="50"/>
      <c r="G26" s="22"/>
      <c r="H26" s="23"/>
      <c r="I26" s="22"/>
      <c r="J26" s="11"/>
      <c r="K26" s="11"/>
      <c r="L26" s="11"/>
      <c r="M26" s="22"/>
      <c r="N26" s="22"/>
      <c r="O26" s="22"/>
      <c r="P26" s="22"/>
      <c r="Q26" s="59"/>
      <c r="R26" s="59"/>
      <c r="S26" s="59"/>
      <c r="T26" s="59"/>
      <c r="U26" s="59"/>
      <c r="V26" s="22"/>
      <c r="W26" s="49"/>
      <c r="X26" s="22"/>
      <c r="Y26" s="34"/>
      <c r="Z26" s="34"/>
      <c r="AA26" s="34"/>
      <c r="AB26" s="34"/>
      <c r="AC26" s="34"/>
      <c r="AD26" s="34"/>
    </row>
    <row r="27" spans="1:30" x14ac:dyDescent="0.25">
      <c r="A27" s="1"/>
      <c r="B27" s="49"/>
      <c r="C27" s="22"/>
      <c r="D27" s="49"/>
      <c r="E27" s="50"/>
      <c r="G27" s="22"/>
      <c r="H27" s="23"/>
      <c r="I27" s="22"/>
      <c r="J27" s="11"/>
      <c r="K27" s="11"/>
      <c r="L27" s="11"/>
      <c r="M27" s="22"/>
      <c r="N27" s="22"/>
      <c r="O27" s="22"/>
      <c r="P27" s="22"/>
      <c r="Q27" s="59"/>
      <c r="R27" s="59"/>
      <c r="S27" s="59"/>
      <c r="T27" s="59"/>
      <c r="U27" s="59"/>
      <c r="V27" s="22"/>
      <c r="W27" s="49"/>
      <c r="X27" s="22"/>
      <c r="Y27" s="34"/>
      <c r="Z27" s="34"/>
      <c r="AA27" s="34"/>
      <c r="AB27" s="34"/>
      <c r="AC27" s="34"/>
      <c r="AD27" s="34"/>
    </row>
    <row r="28" spans="1:30" x14ac:dyDescent="0.25">
      <c r="A28" s="1"/>
      <c r="B28" s="49"/>
      <c r="C28" s="22"/>
      <c r="D28" s="49"/>
      <c r="E28" s="50"/>
      <c r="G28" s="22"/>
      <c r="H28" s="23"/>
      <c r="I28" s="22"/>
      <c r="J28" s="11"/>
      <c r="K28" s="11"/>
      <c r="L28" s="11"/>
      <c r="M28" s="22"/>
      <c r="N28" s="22"/>
      <c r="O28" s="22"/>
      <c r="P28" s="22"/>
      <c r="Q28" s="59"/>
      <c r="R28" s="59"/>
      <c r="S28" s="59"/>
      <c r="T28" s="59"/>
      <c r="U28" s="59"/>
      <c r="V28" s="22"/>
      <c r="W28" s="49"/>
      <c r="X28" s="22"/>
      <c r="Y28" s="34"/>
      <c r="Z28" s="34"/>
      <c r="AA28" s="34"/>
      <c r="AB28" s="34"/>
      <c r="AC28" s="34"/>
      <c r="AD28" s="34"/>
    </row>
    <row r="29" spans="1:30" x14ac:dyDescent="0.25">
      <c r="A29" s="1"/>
      <c r="B29" s="49"/>
      <c r="C29" s="22"/>
      <c r="D29" s="49"/>
      <c r="E29" s="50"/>
      <c r="G29" s="22"/>
      <c r="H29" s="23"/>
      <c r="I29" s="22"/>
      <c r="J29" s="11"/>
      <c r="K29" s="11"/>
      <c r="L29" s="11"/>
      <c r="M29" s="22"/>
      <c r="N29" s="22"/>
      <c r="O29" s="22"/>
      <c r="P29" s="22"/>
      <c r="Q29" s="59"/>
      <c r="R29" s="59"/>
      <c r="S29" s="59"/>
      <c r="T29" s="59"/>
      <c r="U29" s="59"/>
      <c r="V29" s="22"/>
      <c r="W29" s="49"/>
      <c r="X29" s="22"/>
      <c r="Y29" s="34"/>
      <c r="Z29" s="34"/>
      <c r="AA29" s="34"/>
      <c r="AB29" s="34"/>
      <c r="AC29" s="34"/>
      <c r="AD29" s="34"/>
    </row>
    <row r="30" spans="1:30" x14ac:dyDescent="0.25">
      <c r="A30" s="1"/>
      <c r="B30" s="49"/>
      <c r="C30" s="22"/>
      <c r="D30" s="49"/>
      <c r="E30" s="50"/>
      <c r="G30" s="22"/>
      <c r="H30" s="23"/>
      <c r="I30" s="22"/>
      <c r="J30" s="11"/>
      <c r="K30" s="11"/>
      <c r="L30" s="11"/>
      <c r="M30" s="22"/>
      <c r="N30" s="22"/>
      <c r="O30" s="22"/>
      <c r="P30" s="22"/>
      <c r="Q30" s="59"/>
      <c r="R30" s="59"/>
      <c r="S30" s="59"/>
      <c r="T30" s="59"/>
      <c r="U30" s="59"/>
      <c r="V30" s="22"/>
      <c r="W30" s="49"/>
      <c r="X30" s="22"/>
      <c r="Y30" s="34"/>
      <c r="Z30" s="34"/>
      <c r="AA30" s="34"/>
      <c r="AB30" s="34"/>
      <c r="AC30" s="34"/>
      <c r="AD30" s="34"/>
    </row>
    <row r="31" spans="1:30" x14ac:dyDescent="0.25">
      <c r="A31" s="1"/>
      <c r="B31" s="49"/>
      <c r="C31" s="22"/>
      <c r="D31" s="49"/>
      <c r="E31" s="50"/>
      <c r="G31" s="22"/>
      <c r="H31" s="23"/>
      <c r="I31" s="22"/>
      <c r="J31" s="11"/>
      <c r="K31" s="11"/>
      <c r="L31" s="11"/>
      <c r="M31" s="22"/>
      <c r="N31" s="22"/>
      <c r="O31" s="22"/>
      <c r="P31" s="22"/>
      <c r="Q31" s="59"/>
      <c r="R31" s="59"/>
      <c r="S31" s="59"/>
      <c r="T31" s="59"/>
      <c r="U31" s="59"/>
      <c r="V31" s="22"/>
      <c r="W31" s="49"/>
      <c r="X31" s="22"/>
      <c r="Y31" s="34"/>
      <c r="Z31" s="34"/>
      <c r="AA31" s="34"/>
      <c r="AB31" s="34"/>
      <c r="AC31" s="34"/>
      <c r="AD31" s="34"/>
    </row>
    <row r="32" spans="1:30" x14ac:dyDescent="0.25">
      <c r="A32" s="1"/>
      <c r="B32" s="49"/>
      <c r="C32" s="22"/>
      <c r="D32" s="49"/>
      <c r="E32" s="50"/>
      <c r="G32" s="22"/>
      <c r="H32" s="23"/>
      <c r="I32" s="22"/>
      <c r="J32" s="11"/>
      <c r="K32" s="11"/>
      <c r="L32" s="11"/>
      <c r="M32" s="22"/>
      <c r="N32" s="22"/>
      <c r="O32" s="22"/>
      <c r="P32" s="22"/>
      <c r="Q32" s="59"/>
      <c r="R32" s="59"/>
      <c r="S32" s="59"/>
      <c r="T32" s="59"/>
      <c r="U32" s="59"/>
      <c r="V32" s="22"/>
      <c r="W32" s="49"/>
      <c r="X32" s="22"/>
      <c r="Y32" s="34"/>
      <c r="Z32" s="34"/>
      <c r="AA32" s="34"/>
      <c r="AB32" s="34"/>
      <c r="AC32" s="34"/>
      <c r="AD32" s="34"/>
    </row>
    <row r="33" spans="1:30" x14ac:dyDescent="0.25">
      <c r="A33" s="1"/>
      <c r="B33" s="49"/>
      <c r="C33" s="22"/>
      <c r="D33" s="49"/>
      <c r="E33" s="50"/>
      <c r="G33" s="22"/>
      <c r="H33" s="23"/>
      <c r="I33" s="22"/>
      <c r="J33" s="11"/>
      <c r="K33" s="11"/>
      <c r="L33" s="11"/>
      <c r="M33" s="22"/>
      <c r="N33" s="22"/>
      <c r="O33" s="22"/>
      <c r="P33" s="22"/>
      <c r="Q33" s="59"/>
      <c r="R33" s="59"/>
      <c r="S33" s="59"/>
      <c r="T33" s="59"/>
      <c r="U33" s="59"/>
      <c r="V33" s="22"/>
      <c r="W33" s="49"/>
      <c r="X33" s="22"/>
      <c r="Y33" s="34"/>
      <c r="Z33" s="34"/>
      <c r="AA33" s="34"/>
      <c r="AB33" s="34"/>
      <c r="AC33" s="34"/>
      <c r="AD33" s="34"/>
    </row>
    <row r="34" spans="1:30" x14ac:dyDescent="0.25">
      <c r="A34" s="1"/>
      <c r="B34" s="49"/>
      <c r="C34" s="22"/>
      <c r="D34" s="49"/>
      <c r="E34" s="50"/>
      <c r="G34" s="22"/>
      <c r="H34" s="23"/>
      <c r="I34" s="22"/>
      <c r="J34" s="11"/>
      <c r="K34" s="11"/>
      <c r="L34" s="11"/>
      <c r="M34" s="22"/>
      <c r="N34" s="22"/>
      <c r="O34" s="22"/>
      <c r="P34" s="22"/>
      <c r="Q34" s="59"/>
      <c r="R34" s="59"/>
      <c r="S34" s="59"/>
      <c r="T34" s="59"/>
      <c r="U34" s="59"/>
      <c r="V34" s="22"/>
      <c r="W34" s="49"/>
      <c r="X34" s="22"/>
      <c r="Y34" s="34"/>
      <c r="Z34" s="34"/>
      <c r="AA34" s="34"/>
      <c r="AB34" s="34"/>
      <c r="AC34" s="34"/>
      <c r="AD34" s="34"/>
    </row>
    <row r="35" spans="1:30" x14ac:dyDescent="0.25">
      <c r="A35" s="1"/>
      <c r="B35" s="49"/>
      <c r="C35" s="22"/>
      <c r="D35" s="49"/>
      <c r="E35" s="50"/>
      <c r="G35" s="22"/>
      <c r="H35" s="23"/>
      <c r="I35" s="22"/>
      <c r="J35" s="11"/>
      <c r="K35" s="11"/>
      <c r="L35" s="11"/>
      <c r="M35" s="22"/>
      <c r="N35" s="22"/>
      <c r="O35" s="22"/>
      <c r="P35" s="22"/>
      <c r="Q35" s="59"/>
      <c r="R35" s="59"/>
      <c r="S35" s="59"/>
      <c r="T35" s="59"/>
      <c r="U35" s="59"/>
      <c r="V35" s="22"/>
      <c r="W35" s="49"/>
      <c r="X35" s="22"/>
      <c r="Y35" s="34"/>
      <c r="Z35" s="34"/>
      <c r="AA35" s="34"/>
      <c r="AB35" s="34"/>
      <c r="AC35" s="34"/>
      <c r="AD35" s="34"/>
    </row>
    <row r="36" spans="1:30" x14ac:dyDescent="0.25">
      <c r="A36" s="1"/>
      <c r="B36" s="49"/>
      <c r="C36" s="22"/>
      <c r="D36" s="49"/>
      <c r="E36" s="50"/>
      <c r="G36" s="22"/>
      <c r="H36" s="23"/>
      <c r="I36" s="22"/>
      <c r="J36" s="11"/>
      <c r="K36" s="11"/>
      <c r="L36" s="11"/>
      <c r="M36" s="22"/>
      <c r="N36" s="22"/>
      <c r="O36" s="22"/>
      <c r="P36" s="22"/>
      <c r="Q36" s="59"/>
      <c r="R36" s="59"/>
      <c r="S36" s="59"/>
      <c r="T36" s="59"/>
      <c r="U36" s="59"/>
      <c r="V36" s="22"/>
      <c r="W36" s="49"/>
      <c r="X36" s="22"/>
      <c r="Y36" s="34"/>
      <c r="Z36" s="34"/>
      <c r="AA36" s="34"/>
      <c r="AB36" s="34"/>
      <c r="AC36" s="34"/>
      <c r="AD36" s="34"/>
    </row>
    <row r="37" spans="1:30" x14ac:dyDescent="0.25">
      <c r="A37" s="1"/>
      <c r="B37" s="49"/>
      <c r="C37" s="22"/>
      <c r="D37" s="49"/>
      <c r="E37" s="50"/>
      <c r="G37" s="22"/>
      <c r="H37" s="23"/>
      <c r="I37" s="22"/>
      <c r="J37" s="11"/>
      <c r="K37" s="11"/>
      <c r="L37" s="11"/>
      <c r="M37" s="22"/>
      <c r="N37" s="22"/>
      <c r="O37" s="22"/>
      <c r="P37" s="22"/>
      <c r="Q37" s="59"/>
      <c r="R37" s="59"/>
      <c r="S37" s="59"/>
      <c r="T37" s="59"/>
      <c r="U37" s="59"/>
      <c r="V37" s="22"/>
      <c r="W37" s="49"/>
      <c r="X37" s="22"/>
      <c r="Y37" s="34"/>
      <c r="Z37" s="34"/>
      <c r="AA37" s="34"/>
      <c r="AB37" s="34"/>
      <c r="AC37" s="34"/>
      <c r="AD37" s="34"/>
    </row>
    <row r="38" spans="1:30" x14ac:dyDescent="0.25">
      <c r="A38" s="1"/>
      <c r="B38" s="49"/>
      <c r="C38" s="22"/>
      <c r="D38" s="49"/>
      <c r="E38" s="50"/>
      <c r="G38" s="22"/>
      <c r="H38" s="23"/>
      <c r="I38" s="22"/>
      <c r="J38" s="11"/>
      <c r="K38" s="11"/>
      <c r="L38" s="11"/>
      <c r="M38" s="22"/>
      <c r="N38" s="22"/>
      <c r="O38" s="22"/>
      <c r="P38" s="22"/>
      <c r="Q38" s="59"/>
      <c r="R38" s="59"/>
      <c r="S38" s="59"/>
      <c r="T38" s="59"/>
      <c r="U38" s="59"/>
      <c r="V38" s="22"/>
      <c r="W38" s="49"/>
      <c r="X38" s="22"/>
      <c r="Y38" s="34"/>
      <c r="Z38" s="34"/>
      <c r="AA38" s="34"/>
      <c r="AB38" s="34"/>
      <c r="AC38" s="34"/>
      <c r="AD38" s="34"/>
    </row>
    <row r="39" spans="1:30" x14ac:dyDescent="0.25">
      <c r="A39" s="1"/>
      <c r="B39" s="49"/>
      <c r="C39" s="22"/>
      <c r="D39" s="49"/>
      <c r="E39" s="49"/>
      <c r="F39" s="11"/>
      <c r="G39" s="22"/>
      <c r="H39" s="23"/>
      <c r="I39" s="22"/>
      <c r="J39" s="11"/>
      <c r="K39" s="11"/>
      <c r="L39" s="11"/>
      <c r="M39" s="11"/>
      <c r="N39" s="24"/>
      <c r="O39" s="24"/>
      <c r="P39" s="11"/>
      <c r="Q39" s="60"/>
      <c r="R39" s="60"/>
      <c r="S39" s="60"/>
      <c r="T39" s="60"/>
      <c r="U39" s="60"/>
      <c r="V39" s="11"/>
      <c r="W39" s="49"/>
      <c r="X39" s="11"/>
      <c r="Y39" s="34"/>
      <c r="Z39" s="34"/>
      <c r="AA39" s="34"/>
      <c r="AB39" s="34"/>
      <c r="AC39" s="34"/>
      <c r="AD39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2022-09-01T07:29:24Z</dcterms:modified>
</cp:coreProperties>
</file>